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tyedu96491-my.sharepoint.com/personal/hsvyas_mum_amity_edu/Documents/Desktop/UGC 2023 NEW/UGC 2022-23/ANNEXURE/"/>
    </mc:Choice>
  </mc:AlternateContent>
  <xr:revisionPtr revIDLastSave="103" documentId="8_{A4846043-A7A2-42D8-BF7E-0A80E7B7F867}" xr6:coauthVersionLast="47" xr6:coauthVersionMax="47" xr10:uidLastSave="{D136555F-C4D3-45BA-AD51-DC9183A008B5}"/>
  <bookViews>
    <workbookView xWindow="-120" yWindow="-120" windowWidth="21840" windowHeight="13140" firstSheet="1" activeTab="1" xr2:uid="{005C7409-75D8-4F6A-AA92-D7C46FF600C1}"/>
  </bookViews>
  <sheets>
    <sheet name="2022-23" sheetId="2" r:id="rId1"/>
    <sheet name="2023-24" sheetId="3" r:id="rId2"/>
  </sheets>
  <definedNames>
    <definedName name="_xlnm._FilterDatabase" localSheetId="0" hidden="1">'2022-23'!$A$9:$J$165</definedName>
    <definedName name="_xlnm._FilterDatabase" localSheetId="1" hidden="1">'2023-24'!$A$9:$J$9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1" i="2" l="1"/>
  <c r="E161" i="2"/>
  <c r="F154" i="2"/>
  <c r="E154" i="2"/>
  <c r="F146" i="2"/>
  <c r="E146" i="2"/>
  <c r="F140" i="2"/>
  <c r="E140" i="2"/>
  <c r="F137" i="2"/>
  <c r="E137" i="2"/>
  <c r="F128" i="2"/>
  <c r="E128" i="2"/>
  <c r="F104" i="2"/>
  <c r="E104" i="2"/>
  <c r="F93" i="2"/>
  <c r="E93" i="2"/>
  <c r="F89" i="2"/>
  <c r="E89" i="2"/>
  <c r="F74" i="2"/>
  <c r="E74" i="2"/>
  <c r="F66" i="2"/>
  <c r="E66" i="2"/>
  <c r="F63" i="2"/>
  <c r="E63" i="2"/>
  <c r="F60" i="2"/>
  <c r="E60" i="2"/>
  <c r="F52" i="2"/>
  <c r="E52" i="2"/>
  <c r="F46" i="2"/>
  <c r="E46" i="2"/>
  <c r="F33" i="2"/>
  <c r="E33" i="2"/>
  <c r="F25" i="2"/>
  <c r="E25" i="2"/>
  <c r="F23" i="2"/>
  <c r="F150" i="2" s="1"/>
  <c r="F162" i="2" s="1"/>
  <c r="E23" i="2"/>
  <c r="E150" i="2" s="1"/>
  <c r="E162" i="2" s="1"/>
</calcChain>
</file>

<file path=xl/sharedStrings.xml><?xml version="1.0" encoding="utf-8"?>
<sst xmlns="http://schemas.openxmlformats.org/spreadsheetml/2006/main" count="938" uniqueCount="220">
  <si>
    <t>AMITY UNIVERSITY, MAHASRAHTRA</t>
  </si>
  <si>
    <t>LIST OF COURSES OFFERED, STUDENTS ADMISTTED AND SANCTIONED INTAKE</t>
  </si>
  <si>
    <t>AS ON 2022-2023</t>
  </si>
  <si>
    <t>No</t>
  </si>
  <si>
    <t>School</t>
  </si>
  <si>
    <t>Program</t>
  </si>
  <si>
    <t>Level</t>
  </si>
  <si>
    <t>Net Admission</t>
  </si>
  <si>
    <t>Sanctioned Intake</t>
  </si>
  <si>
    <t>Academic Record</t>
  </si>
  <si>
    <t>Combination</t>
  </si>
  <si>
    <t>AMITY BUSINESS SCHOOL, MUMBAI - ABSMUM </t>
  </si>
  <si>
    <t>B.Com. (Hons) </t>
  </si>
  <si>
    <t>UG</t>
  </si>
  <si>
    <t>c</t>
  </si>
  <si>
    <t>BBA - Banking &amp; Finance </t>
  </si>
  <si>
    <t>BBA (3 Continent) </t>
  </si>
  <si>
    <t>-</t>
  </si>
  <si>
    <t>BBA </t>
  </si>
  <si>
    <t>BBA(International)</t>
  </si>
  <si>
    <t>MBA - Banking &amp; Finance </t>
  </si>
  <si>
    <t>PG</t>
  </si>
  <si>
    <t>d</t>
  </si>
  <si>
    <t>MBA - HR</t>
  </si>
  <si>
    <t>MBA (3 Continent) </t>
  </si>
  <si>
    <t>MBA </t>
  </si>
  <si>
    <t>MBA(International Business)</t>
  </si>
  <si>
    <t>MBA (M&amp;S)</t>
  </si>
  <si>
    <t>Ph.D. in Management (MKT/FIN/HR/IT)</t>
  </si>
  <si>
    <t>PhD</t>
  </si>
  <si>
    <t>Ph.D. in Management (MKT/FIN/HR/IT)(Part Time)</t>
  </si>
  <si>
    <t>ABSMUM - Total</t>
  </si>
  <si>
    <t>AMITY FILM SCHOOL, MUMBAI - AFSMUM </t>
  </si>
  <si>
    <t>B.A. (Film Making) </t>
  </si>
  <si>
    <t>AFSMUM - Total</t>
  </si>
  <si>
    <t>AMITY INSTITUTE OF BEHAVIORAL &amp; ALLIED SCIENCES, MUMBAI - AIBASMUM </t>
  </si>
  <si>
    <t>B.A. (Hons) - Applied Psychology </t>
  </si>
  <si>
    <t>B.Sc. - Clinical Psychology </t>
  </si>
  <si>
    <t>M. Phil (Clinical Psychology) </t>
  </si>
  <si>
    <t>M. PHIL</t>
  </si>
  <si>
    <t>M.Sc. (Psychology) </t>
  </si>
  <si>
    <t>Ph.D.(Psy) - Part-Time-Jan</t>
  </si>
  <si>
    <t>Ph.D.(Psy) - Part-Time-Jul</t>
  </si>
  <si>
    <t>Ph.D.(Psy) - Full-Time-Jul</t>
  </si>
  <si>
    <t>AIBASMUM - Total</t>
  </si>
  <si>
    <t>AMITY INSTITUTE OF BIOTECHNOLOGY, MUMBAI - AIBMUM </t>
  </si>
  <si>
    <t>B.Sc. (Hons) - Biotechnology </t>
  </si>
  <si>
    <t>B.Tech (Biotechnology) </t>
  </si>
  <si>
    <t>B.Tech. + M.Tech (Biotechnology) Dual Degree </t>
  </si>
  <si>
    <t>Dual Integrated</t>
  </si>
  <si>
    <t>M.Sc. (Biotechnology) </t>
  </si>
  <si>
    <t>M.Tech (Biotechnology) </t>
  </si>
  <si>
    <t>M.Tech (Food Biotechnology) </t>
  </si>
  <si>
    <t>Ph.D. in Biotechnology  Full Time-Jan</t>
  </si>
  <si>
    <t>Ph.D. in Biotechnology  Full Time-Jul</t>
  </si>
  <si>
    <t>Ph.D. in Biotechnology (Part Time)</t>
  </si>
  <si>
    <t>Ph.D. in Environmental Biotechnology </t>
  </si>
  <si>
    <t>Ph.D. in Green Technology (Part Time) </t>
  </si>
  <si>
    <t>Ph.D. in Green Technology </t>
  </si>
  <si>
    <t>AIBMUM - Total</t>
  </si>
  <si>
    <t>AMITY INSTITUTE OF INFORMATION TECHNOLOGY, MUMBAI - AIITMUM </t>
  </si>
  <si>
    <t>B.Sc. (IT) </t>
  </si>
  <si>
    <t>BCA </t>
  </si>
  <si>
    <t>MCA </t>
  </si>
  <si>
    <t>Ph.D in Information Technology - Part Time-Jul</t>
  </si>
  <si>
    <t>Ph.D. (Information Technology) Full Time</t>
  </si>
  <si>
    <t>AIITMUM - Total</t>
  </si>
  <si>
    <t>AMITY INSTITUTE OF LIBERAL ARTS, MUMBAI - AILAMUM </t>
  </si>
  <si>
    <t>B.A. (H) Liberal Arts </t>
  </si>
  <si>
    <t>Bachelor of Social Work </t>
  </si>
  <si>
    <t>B.A.(Political Science)</t>
  </si>
  <si>
    <t>Master of Social Work </t>
  </si>
  <si>
    <t>PhD in Political Science - Part Time-Jul</t>
  </si>
  <si>
    <t>Ph.D. in Economics - Full-time</t>
  </si>
  <si>
    <t>Ph.D. in Economics -Part Time-Jan</t>
  </si>
  <si>
    <t>AILAMUM - Total</t>
  </si>
  <si>
    <t>AMITY INSTITUTE OF TECHNOLOGY, MUMBAI - AITMUM </t>
  </si>
  <si>
    <t>B.Tech (Aeronautical Engineering) </t>
  </si>
  <si>
    <t>B.Tech (Automobile Engineering) </t>
  </si>
  <si>
    <t>AITMUM - Total</t>
  </si>
  <si>
    <t>AMITY INSTITUTE OF TRAVEL &amp; TOURISM, MUMBAI - AITTMUM </t>
  </si>
  <si>
    <t>Bachelor of Tourism &amp; Travel Management </t>
  </si>
  <si>
    <t>Master of Travel &amp; Tourism Management </t>
  </si>
  <si>
    <t>AITTMUM - Total</t>
  </si>
  <si>
    <t>AMITY LAW SCHOOL, MUMBAI - ALSMUM </t>
  </si>
  <si>
    <t>B.A.,LL.B (Hons) </t>
  </si>
  <si>
    <t>B.Com., LL.B. (Hons) </t>
  </si>
  <si>
    <t>BBA LL.B. (Hons) </t>
  </si>
  <si>
    <t>LLB </t>
  </si>
  <si>
    <t>LLM</t>
  </si>
  <si>
    <t>Ph.D. (Law) - Part Time</t>
  </si>
  <si>
    <t>Ph.D. (Law) -Full Time</t>
  </si>
  <si>
    <t>ALSMUM - Total</t>
  </si>
  <si>
    <t>AMITY SCHOOL OF APPLIED SCIENCES, MUMBAI - ASASMUM </t>
  </si>
  <si>
    <t>B.Sc. (Hons) - Chemistry </t>
  </si>
  <si>
    <t>B.Sc. (Hons) - Mathematics </t>
  </si>
  <si>
    <t>B.Sc. (Hons) - Physics </t>
  </si>
  <si>
    <t>Bachelor of Statistics </t>
  </si>
  <si>
    <t>M.Sc. (Applied Chemistry) </t>
  </si>
  <si>
    <t>M.Sc. (Applied Mathematics) </t>
  </si>
  <si>
    <t>M.Sc. (Applied Physics) </t>
  </si>
  <si>
    <t>Ph.D in Chemistry - Part Time-Jan</t>
  </si>
  <si>
    <t>Ph.D in Chemistry - Full Time</t>
  </si>
  <si>
    <t>Ph.D. (Mathematics) - Part Time-Jan</t>
  </si>
  <si>
    <t>Ph.D. (Mathematics) - Full Time-Jul</t>
  </si>
  <si>
    <t>Ph.D in Physics - Part Time-Jul</t>
  </si>
  <si>
    <t>Ph.D. (Physics) - Full Time</t>
  </si>
  <si>
    <t>Ph.D. - Environmental Sciences</t>
  </si>
  <si>
    <t>ASASMUM - Total</t>
  </si>
  <si>
    <t>AMITY SCHOOL OF ARCHITECTURE &amp; PLANNING, MUMBAI - ASAPMUM </t>
  </si>
  <si>
    <t>Bachelor of Architecture </t>
  </si>
  <si>
    <t>Bachelor of Interior Design </t>
  </si>
  <si>
    <t>Bachelor of Planning </t>
  </si>
  <si>
    <t>ASAPMUM - Total</t>
  </si>
  <si>
    <t>AMITY SCHOOL OF COMMUNICATION, MUMBAI - ASCOMUM </t>
  </si>
  <si>
    <t>B.A. (Journalism &amp; Mass Communication) - 3 Continent </t>
  </si>
  <si>
    <t>B.A. (Journalism &amp; Mass Communication) </t>
  </si>
  <si>
    <t>B.A. (Multimedia &amp; Gaming) </t>
  </si>
  <si>
    <t>B.Sc. (Animation &amp; VFX) </t>
  </si>
  <si>
    <t>B.A. (Journalism &amp; Mass Communication) - International</t>
  </si>
  <si>
    <t>M.A. (Advertising &amp; PR) </t>
  </si>
  <si>
    <t>M.A. (Film &amp; TV) </t>
  </si>
  <si>
    <t>M.A. (Journalism &amp; Mass Communication) </t>
  </si>
  <si>
    <t>Ph.D in Journalism &amp; Mass Communications - Full Time</t>
  </si>
  <si>
    <t>Ph.D in Journalism &amp; Mass Communications - Part-Time</t>
  </si>
  <si>
    <t>ASCOMUM - Total</t>
  </si>
  <si>
    <t>B. Tech (Computer Science &amp; Engg.) - 3 Continent  </t>
  </si>
  <si>
    <t>B. Tech (Electronics &amp; Communications Engg.) - 3 Continent </t>
  </si>
  <si>
    <t>B.Tech (Aerospace Engineering) </t>
  </si>
  <si>
    <t>B.Tech (Civil Engineering) </t>
  </si>
  <si>
    <t>B.Tech (Computer Science &amp; Engineering) </t>
  </si>
  <si>
    <t>B.Tech (Electrical &amp; Electronics Engineering) </t>
  </si>
  <si>
    <t>B.Tech (Electronics &amp; Communication Engg.) </t>
  </si>
  <si>
    <t>B.Tech (Mechanical Engineering) - 3 Continent </t>
  </si>
  <si>
    <t>B.Tech (Mechanical Engineering) </t>
  </si>
  <si>
    <t>B.Tech(Computer Science Engg. - International)</t>
  </si>
  <si>
    <t>B.Tech. - AI &amp; ML</t>
  </si>
  <si>
    <t>B.Tech. - CC &amp; CS</t>
  </si>
  <si>
    <t>B.Tech. - Data Science</t>
  </si>
  <si>
    <t>M.Tech (Computer Science &amp; Engineering) </t>
  </si>
  <si>
    <t>M.Tech (Mechanical Engineering) </t>
  </si>
  <si>
    <t>M.Tech (Defence Tech.) </t>
  </si>
  <si>
    <t>Ph.D. (Aerospace Engineering) - Full Time-Jan</t>
  </si>
  <si>
    <t>Ph.D. (Aerospace Engineering) - Part Time</t>
  </si>
  <si>
    <t>Ph.D. in Civil Engg. (Part Time) (Jul)</t>
  </si>
  <si>
    <t>Ph.D. in Civil Engg. Full-Time</t>
  </si>
  <si>
    <t>Ph.D. in CSE - Part Time-Jan</t>
  </si>
  <si>
    <t>Ph.D. in CSE - Part Time-Jul</t>
  </si>
  <si>
    <t>Ph.D. (Computer Science and Engineering) -  Full-Time</t>
  </si>
  <si>
    <t>ASETMUM - Total</t>
  </si>
  <si>
    <t>AMITY SCHOOL OF FASHION TECHNOLOGY, MUMBAI - ASFTMUM </t>
  </si>
  <si>
    <t>B. Des. (Fashion Communication) </t>
  </si>
  <si>
    <t>B. Des. (Fashion Design) - 3 Continent </t>
  </si>
  <si>
    <t>B. Des. (Fashion Design) </t>
  </si>
  <si>
    <t>B. Des. (Fashion Styling &amp; Image Design) </t>
  </si>
  <si>
    <t>B. Des. (Textile Product Design) </t>
  </si>
  <si>
    <t>M. Des. (Fashion Technology) </t>
  </si>
  <si>
    <t>Ph.D. (Fashion Design) - Full Time</t>
  </si>
  <si>
    <t>Ph.D. (Fashion Design) - Part Time</t>
  </si>
  <si>
    <t>ASFTMUM - Total</t>
  </si>
  <si>
    <t>AMITY SCHOOL OF FINE ARTS, MUMBAI - ASFAMUM </t>
  </si>
  <si>
    <t>Bachelor of Fine Arts </t>
  </si>
  <si>
    <t>Master of Fine Arts </t>
  </si>
  <si>
    <t>ASFAMUM - Total</t>
  </si>
  <si>
    <t>AMITY SCHOOL OF LANGUAGES, MUMBAI - ASLMUM </t>
  </si>
  <si>
    <t>B.A. (Hons) - English </t>
  </si>
  <si>
    <t>B.A. (Hons) - French</t>
  </si>
  <si>
    <t>Ph.D in English - Full-Time-Jan</t>
  </si>
  <si>
    <t>Ph.D in English - Full-Time-Jul</t>
  </si>
  <si>
    <t>Ph.D in English - Part Time</t>
  </si>
  <si>
    <t xml:space="preserve">-   </t>
  </si>
  <si>
    <t xml:space="preserve"> -   </t>
  </si>
  <si>
    <t>ASLMUM - Total</t>
  </si>
  <si>
    <t>AMITY INSTITUTE OF NANOTECHNOLOGY, MUMBAI - AINMUM </t>
  </si>
  <si>
    <t>Ph.D in Nanosci. and Nanotech - Part Time</t>
  </si>
  <si>
    <t>Ph.D in Nanoscience and Nanotechnology - Full-Time</t>
  </si>
  <si>
    <t>AINMUM - Total</t>
  </si>
  <si>
    <t>AUM UG, PG &amp; Ph.D. Total</t>
  </si>
  <si>
    <t>Collobrative Progrma</t>
  </si>
  <si>
    <t>CII SCHOOL OF LOGISTICS, AMITY UNIVERSITY MUMBAI - CIISOLMUM </t>
  </si>
  <si>
    <t>MBA(Logistics &amp; Supply Chain Management) </t>
  </si>
  <si>
    <t>CIISOLMUM - Total</t>
  </si>
  <si>
    <t>RICS SCHOOL OF BUILT ENVIRONMENT, MUMBAI - RICSSBEMUM </t>
  </si>
  <si>
    <t>BBA (Real Estate and Urban Infrastructure) </t>
  </si>
  <si>
    <t>MBA (Construction Project Management) </t>
  </si>
  <si>
    <t>MBA(Real Estate and Urban Infrastructure) </t>
  </si>
  <si>
    <t>Ph.D. (Built Environment) - Part Time -Jan</t>
  </si>
  <si>
    <t>Ph.D. (Built Environment) - Part Time -Jul</t>
  </si>
  <si>
    <t>Ph.D. (Built Environment) - Full-Time </t>
  </si>
  <si>
    <t>Amity University Mumbai - Grand Total</t>
  </si>
  <si>
    <t>RICSSBEMUM - Total</t>
  </si>
  <si>
    <t> </t>
  </si>
  <si>
    <t>B.Com (F&amp;A)</t>
  </si>
  <si>
    <t>B.Sc. (Economics)</t>
  </si>
  <si>
    <t>BBA - Banking &amp; Finance</t>
  </si>
  <si>
    <t>MBA</t>
  </si>
  <si>
    <t>MBA (Sustainability Management)</t>
  </si>
  <si>
    <t>MBA - Banking &amp; Finance</t>
  </si>
  <si>
    <t>Ph.D. in Management (MKT/FIN/HR/IT)(Part Time) (Jan)</t>
  </si>
  <si>
    <t>Ph.D. in Management (MKT/FIN/HR/IT) (Jul)</t>
  </si>
  <si>
    <t>Professional Diploma</t>
  </si>
  <si>
    <t>M.Sc. (A&amp;SS)</t>
  </si>
  <si>
    <t>Ph.D</t>
  </si>
  <si>
    <t>Ph.D. in Biotechnology (Part Time) Jan</t>
  </si>
  <si>
    <t>Ph.D. in Biotechnology (Part Time) Jul</t>
  </si>
  <si>
    <t>Ph.D in Information Technology - Part Time-Jan</t>
  </si>
  <si>
    <t>B.A.(Economics)</t>
  </si>
  <si>
    <t>Ph.D in Political Science - Full Time-Jan</t>
  </si>
  <si>
    <t>Ph.D. in Economics -Part Time-Jul</t>
  </si>
  <si>
    <t>Ph.D in Chemistry - Full Time-Jan</t>
  </si>
  <si>
    <t>Ph.D in Chemistry - Part-Time-Jul</t>
  </si>
  <si>
    <t>Ph.D. (Physics) - Full Time Jul</t>
  </si>
  <si>
    <t>Ph.D in Environmental Sciences (Part Time) (Jan)</t>
  </si>
  <si>
    <t>Ph.D. in Architecture (Part Time) (Jan)</t>
  </si>
  <si>
    <t>Ph.D. in MAE- Part Time-Jan</t>
  </si>
  <si>
    <t>M.A. (FC&amp;J)</t>
  </si>
  <si>
    <t>Ph.D. (Fashion Design) - Part Time-Jan</t>
  </si>
  <si>
    <t>Ph.D. (Fashion Design) - Part Time-Jul</t>
  </si>
  <si>
    <t>Ph.D in English - Part Time Jan</t>
  </si>
  <si>
    <t>M.Sc. - Nanotechnology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</si>
</sst>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4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0" borderId="10" xfId="0" applyFont="1" applyBorder="1" applyAlignment="1">
      <alignment textRotation="90"/>
    </xf>
    <xf numFmtId="0" fontId="3" fillId="0" borderId="0" xfId="0" applyFont="1" applyAlignment="1">
      <alignment textRotation="90"/>
    </xf>
    <xf numFmtId="0" fontId="3" fillId="0" borderId="1" xfId="0" applyFont="1" applyBorder="1" applyAlignment="1">
      <alignment textRotation="90"/>
    </xf>
    <xf numFmtId="0" fontId="5" fillId="0" borderId="0" xfId="0" applyFont="1"/>
    <xf numFmtId="0" fontId="1" fillId="3" borderId="4" xfId="0" applyFont="1" applyFill="1" applyBorder="1"/>
    <xf numFmtId="0" fontId="1" fillId="3" borderId="8" xfId="0" applyFont="1" applyFill="1" applyBorder="1"/>
    <xf numFmtId="0" fontId="1" fillId="0" borderId="8" xfId="0" applyFont="1" applyBorder="1"/>
    <xf numFmtId="0" fontId="1" fillId="0" borderId="8" xfId="0" quotePrefix="1" applyFont="1" applyBorder="1"/>
    <xf numFmtId="0" fontId="1" fillId="3" borderId="3" xfId="0" applyFont="1" applyFill="1" applyBorder="1"/>
    <xf numFmtId="0" fontId="3" fillId="3" borderId="8" xfId="0" applyFont="1" applyFill="1" applyBorder="1"/>
    <xf numFmtId="0" fontId="4" fillId="4" borderId="8" xfId="0" applyFont="1" applyFill="1" applyBorder="1"/>
    <xf numFmtId="0" fontId="1" fillId="2" borderId="4" xfId="0" applyFont="1" applyFill="1" applyBorder="1"/>
    <xf numFmtId="0" fontId="1" fillId="2" borderId="8" xfId="0" applyFont="1" applyFill="1" applyBorder="1"/>
    <xf numFmtId="0" fontId="1" fillId="3" borderId="10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3" borderId="9" xfId="0" applyFont="1" applyFill="1" applyBorder="1"/>
    <xf numFmtId="0" fontId="1" fillId="2" borderId="1" xfId="0" applyFont="1" applyFill="1" applyBorder="1"/>
    <xf numFmtId="0" fontId="1" fillId="2" borderId="10" xfId="0" applyFont="1" applyFill="1" applyBorder="1"/>
    <xf numFmtId="0" fontId="1" fillId="3" borderId="1" xfId="0" applyFont="1" applyFill="1" applyBorder="1"/>
    <xf numFmtId="0" fontId="2" fillId="3" borderId="8" xfId="0" applyFont="1" applyFill="1" applyBorder="1"/>
    <xf numFmtId="0" fontId="4" fillId="4" borderId="8" xfId="0" quotePrefix="1" applyFont="1" applyFill="1" applyBorder="1"/>
    <xf numFmtId="3" fontId="4" fillId="4" borderId="8" xfId="0" applyNumberFormat="1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4" fillId="4" borderId="4" xfId="0" applyFont="1" applyFill="1" applyBorder="1"/>
    <xf numFmtId="0" fontId="3" fillId="3" borderId="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3" borderId="2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7" xfId="0" applyFont="1" applyBorder="1" applyAlignment="1"/>
    <xf numFmtId="0" fontId="1" fillId="3" borderId="3" xfId="0" applyFont="1" applyFill="1" applyBorder="1" applyAlignment="1"/>
    <xf numFmtId="0" fontId="1" fillId="3" borderId="1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1" xfId="0" applyFont="1" applyFill="1" applyBorder="1" applyAlignment="1"/>
    <xf numFmtId="0" fontId="1" fillId="3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D57B-7732-418B-9375-B20D53008289}">
  <dimension ref="A1:J165"/>
  <sheetViews>
    <sheetView workbookViewId="0">
      <pane xSplit="2" ySplit="9" topLeftCell="C75" activePane="bottomRight" state="frozen"/>
      <selection pane="bottomRight" activeCell="C9" sqref="C9"/>
      <selection pane="bottomLeft" activeCell="A10" sqref="A10"/>
      <selection pane="topRight" activeCell="C1" sqref="C1"/>
    </sheetView>
  </sheetViews>
  <sheetFormatPr defaultRowHeight="15"/>
  <cols>
    <col min="1" max="1" width="5.85546875" customWidth="1"/>
    <col min="2" max="2" width="27.28515625" customWidth="1"/>
    <col min="3" max="3" width="54.85546875" bestFit="1" customWidth="1"/>
    <col min="4" max="4" width="15.85546875" bestFit="1" customWidth="1"/>
    <col min="5" max="6" width="6.140625" style="21" bestFit="1" customWidth="1"/>
    <col min="8" max="8" width="7.5703125" customWidth="1"/>
    <col min="9" max="9" width="3.5703125" bestFit="1" customWidth="1"/>
  </cols>
  <sheetData>
    <row r="1" spans="1:10">
      <c r="A1" s="84"/>
      <c r="B1" s="84"/>
      <c r="C1" s="2"/>
      <c r="D1" s="25"/>
      <c r="E1" s="15"/>
      <c r="F1" s="15"/>
      <c r="G1" s="2"/>
      <c r="H1" s="1"/>
      <c r="I1" s="1"/>
      <c r="J1" s="2"/>
    </row>
    <row r="2" spans="1:10">
      <c r="A2" s="84"/>
      <c r="B2" s="84"/>
      <c r="C2" s="2"/>
      <c r="D2" s="25"/>
      <c r="E2" s="15"/>
      <c r="F2" s="15"/>
      <c r="G2" s="2"/>
      <c r="H2" s="1"/>
      <c r="I2" s="1"/>
      <c r="J2" s="2"/>
    </row>
    <row r="3" spans="1:10">
      <c r="A3" s="82" t="s">
        <v>0</v>
      </c>
      <c r="B3" s="82"/>
      <c r="C3" s="2"/>
      <c r="D3" s="25"/>
      <c r="E3" s="15"/>
      <c r="F3" s="15"/>
      <c r="G3" s="2"/>
      <c r="H3" s="3"/>
      <c r="I3" s="3"/>
      <c r="J3" s="2"/>
    </row>
    <row r="4" spans="1:10">
      <c r="A4" s="82"/>
      <c r="B4" s="82"/>
      <c r="C4" s="2"/>
      <c r="D4" s="25"/>
      <c r="E4" s="15"/>
      <c r="F4" s="15"/>
      <c r="G4" s="2"/>
      <c r="H4" s="3"/>
      <c r="I4" s="3"/>
      <c r="J4" s="2"/>
    </row>
    <row r="5" spans="1:10">
      <c r="A5" s="82" t="s">
        <v>1</v>
      </c>
      <c r="B5" s="82"/>
      <c r="C5" s="2"/>
      <c r="D5" s="25"/>
      <c r="E5" s="15"/>
      <c r="F5" s="15"/>
      <c r="G5" s="2"/>
      <c r="H5" s="3"/>
      <c r="I5" s="3"/>
      <c r="J5" s="2"/>
    </row>
    <row r="6" spans="1:10">
      <c r="A6" s="82"/>
      <c r="B6" s="82"/>
      <c r="C6" s="2"/>
      <c r="D6" s="25"/>
      <c r="E6" s="15"/>
      <c r="F6" s="15"/>
      <c r="G6" s="2"/>
      <c r="H6" s="1"/>
      <c r="I6" s="1"/>
      <c r="J6" s="2"/>
    </row>
    <row r="7" spans="1:10">
      <c r="A7" s="82" t="s">
        <v>2</v>
      </c>
      <c r="B7" s="82"/>
      <c r="C7" s="2"/>
      <c r="D7" s="25"/>
      <c r="E7" s="15"/>
      <c r="F7" s="15"/>
      <c r="G7" s="2"/>
      <c r="H7" s="2"/>
      <c r="I7" s="2"/>
      <c r="J7" s="2"/>
    </row>
    <row r="8" spans="1:10">
      <c r="A8" s="83"/>
      <c r="B8" s="83"/>
      <c r="C8" s="2"/>
      <c r="D8" s="25"/>
      <c r="E8" s="15"/>
      <c r="F8" s="15"/>
      <c r="G8" s="2"/>
      <c r="H8" s="2"/>
      <c r="I8" s="2"/>
      <c r="J8" s="2"/>
    </row>
    <row r="9" spans="1:10" ht="95.25">
      <c r="A9" s="4" t="s">
        <v>3</v>
      </c>
      <c r="B9" s="4" t="s">
        <v>4</v>
      </c>
      <c r="C9" s="4" t="s">
        <v>5</v>
      </c>
      <c r="D9" s="26" t="s">
        <v>6</v>
      </c>
      <c r="E9" s="16" t="s">
        <v>7</v>
      </c>
      <c r="F9" s="16" t="s">
        <v>8</v>
      </c>
      <c r="G9" s="6"/>
      <c r="H9" s="5" t="s">
        <v>9</v>
      </c>
      <c r="I9" s="5" t="s">
        <v>10</v>
      </c>
    </row>
    <row r="10" spans="1:10">
      <c r="A10" s="7">
        <v>1</v>
      </c>
      <c r="B10" s="71" t="s">
        <v>11</v>
      </c>
      <c r="C10" s="7" t="s">
        <v>12</v>
      </c>
      <c r="D10" s="24" t="s">
        <v>13</v>
      </c>
      <c r="E10" s="17">
        <v>14</v>
      </c>
      <c r="F10" s="17">
        <v>20</v>
      </c>
      <c r="G10" s="2"/>
      <c r="H10" s="2" t="s">
        <v>14</v>
      </c>
      <c r="I10" s="2"/>
    </row>
    <row r="11" spans="1:10">
      <c r="A11" s="7">
        <v>2</v>
      </c>
      <c r="B11" s="72"/>
      <c r="C11" s="7" t="s">
        <v>15</v>
      </c>
      <c r="D11" s="24" t="s">
        <v>13</v>
      </c>
      <c r="E11" s="17">
        <v>24</v>
      </c>
      <c r="F11" s="17">
        <v>25</v>
      </c>
      <c r="G11" s="2"/>
      <c r="H11" s="2" t="s">
        <v>14</v>
      </c>
      <c r="I11" s="2"/>
    </row>
    <row r="12" spans="1:10">
      <c r="A12" s="7">
        <v>3</v>
      </c>
      <c r="B12" s="72"/>
      <c r="C12" s="7" t="s">
        <v>16</v>
      </c>
      <c r="D12" s="24" t="s">
        <v>13</v>
      </c>
      <c r="E12" s="17" t="s">
        <v>17</v>
      </c>
      <c r="F12" s="17" t="s">
        <v>17</v>
      </c>
      <c r="G12" s="2"/>
      <c r="H12" s="2" t="s">
        <v>14</v>
      </c>
      <c r="I12" s="2"/>
    </row>
    <row r="13" spans="1:10">
      <c r="A13" s="7">
        <v>4</v>
      </c>
      <c r="B13" s="72"/>
      <c r="C13" s="7" t="s">
        <v>18</v>
      </c>
      <c r="D13" s="24" t="s">
        <v>13</v>
      </c>
      <c r="E13" s="17">
        <v>137</v>
      </c>
      <c r="F13" s="17">
        <v>140</v>
      </c>
      <c r="G13" s="2"/>
      <c r="H13" s="2" t="s">
        <v>14</v>
      </c>
      <c r="I13" s="2"/>
    </row>
    <row r="14" spans="1:10">
      <c r="A14" s="7">
        <v>5</v>
      </c>
      <c r="B14" s="72"/>
      <c r="C14" s="7" t="s">
        <v>19</v>
      </c>
      <c r="D14" s="24" t="s">
        <v>13</v>
      </c>
      <c r="E14" s="17" t="s">
        <v>17</v>
      </c>
      <c r="F14" s="17" t="s">
        <v>17</v>
      </c>
      <c r="G14" s="2"/>
      <c r="H14" s="2" t="s">
        <v>14</v>
      </c>
      <c r="I14" s="2"/>
    </row>
    <row r="15" spans="1:10">
      <c r="A15" s="7">
        <v>6</v>
      </c>
      <c r="B15" s="72"/>
      <c r="C15" s="7" t="s">
        <v>20</v>
      </c>
      <c r="D15" s="24" t="s">
        <v>21</v>
      </c>
      <c r="E15" s="17">
        <v>8</v>
      </c>
      <c r="F15" s="17">
        <v>10</v>
      </c>
      <c r="G15" s="2"/>
      <c r="H15" s="2"/>
      <c r="I15" s="2" t="s">
        <v>22</v>
      </c>
    </row>
    <row r="16" spans="1:10">
      <c r="A16" s="7">
        <v>7</v>
      </c>
      <c r="B16" s="72"/>
      <c r="C16" s="7" t="s">
        <v>23</v>
      </c>
      <c r="D16" s="24" t="s">
        <v>21</v>
      </c>
      <c r="E16" s="17" t="s">
        <v>17</v>
      </c>
      <c r="F16" s="17" t="s">
        <v>17</v>
      </c>
      <c r="G16" s="2"/>
      <c r="H16" s="2"/>
      <c r="I16" s="2" t="s">
        <v>22</v>
      </c>
    </row>
    <row r="17" spans="1:9">
      <c r="A17" s="7">
        <v>8</v>
      </c>
      <c r="B17" s="72"/>
      <c r="C17" s="7" t="s">
        <v>24</v>
      </c>
      <c r="D17" s="24" t="s">
        <v>21</v>
      </c>
      <c r="E17" s="17">
        <v>2</v>
      </c>
      <c r="F17" s="17">
        <v>5</v>
      </c>
      <c r="G17" s="2"/>
      <c r="H17" s="2"/>
      <c r="I17" s="2" t="s">
        <v>22</v>
      </c>
    </row>
    <row r="18" spans="1:9">
      <c r="A18" s="7">
        <v>9</v>
      </c>
      <c r="B18" s="72"/>
      <c r="C18" s="7" t="s">
        <v>25</v>
      </c>
      <c r="D18" s="24" t="s">
        <v>21</v>
      </c>
      <c r="E18" s="17">
        <v>29</v>
      </c>
      <c r="F18" s="17">
        <v>30</v>
      </c>
      <c r="G18" s="2"/>
      <c r="H18" s="2"/>
      <c r="I18" s="2" t="s">
        <v>22</v>
      </c>
    </row>
    <row r="19" spans="1:9">
      <c r="A19" s="7">
        <v>10</v>
      </c>
      <c r="B19" s="72"/>
      <c r="C19" s="7" t="s">
        <v>26</v>
      </c>
      <c r="D19" s="24" t="s">
        <v>21</v>
      </c>
      <c r="E19" s="17" t="s">
        <v>17</v>
      </c>
      <c r="F19" s="17" t="s">
        <v>17</v>
      </c>
      <c r="G19" s="2"/>
      <c r="H19" s="2"/>
      <c r="I19" s="2" t="s">
        <v>22</v>
      </c>
    </row>
    <row r="20" spans="1:9">
      <c r="A20" s="7">
        <v>11</v>
      </c>
      <c r="B20" s="72"/>
      <c r="C20" s="7" t="s">
        <v>27</v>
      </c>
      <c r="D20" s="24" t="s">
        <v>21</v>
      </c>
      <c r="E20" s="17">
        <v>1</v>
      </c>
      <c r="F20" s="17">
        <v>5</v>
      </c>
      <c r="G20" s="2"/>
      <c r="H20" s="2"/>
      <c r="I20" s="2" t="s">
        <v>22</v>
      </c>
    </row>
    <row r="21" spans="1:9">
      <c r="A21" s="74">
        <v>12</v>
      </c>
      <c r="B21" s="72"/>
      <c r="C21" s="7" t="s">
        <v>28</v>
      </c>
      <c r="D21" s="85" t="s">
        <v>29</v>
      </c>
      <c r="E21" s="17" t="s">
        <v>17</v>
      </c>
      <c r="F21" s="17" t="s">
        <v>17</v>
      </c>
      <c r="G21" s="2"/>
      <c r="H21" s="2" t="s">
        <v>14</v>
      </c>
      <c r="I21" s="2"/>
    </row>
    <row r="22" spans="1:9">
      <c r="A22" s="75"/>
      <c r="B22" s="72"/>
      <c r="C22" s="7" t="s">
        <v>30</v>
      </c>
      <c r="D22" s="86"/>
      <c r="E22" s="17" t="s">
        <v>17</v>
      </c>
      <c r="F22" s="17" t="s">
        <v>17</v>
      </c>
      <c r="G22" s="2"/>
      <c r="H22" s="2" t="s">
        <v>14</v>
      </c>
      <c r="I22" s="2"/>
    </row>
    <row r="23" spans="1:9">
      <c r="A23" s="7"/>
      <c r="B23" s="73"/>
      <c r="C23" s="10" t="s">
        <v>31</v>
      </c>
      <c r="D23" s="24"/>
      <c r="E23" s="18">
        <f>+SUM(E10:E22)</f>
        <v>215</v>
      </c>
      <c r="F23" s="18">
        <f>+SUM(F10:F22)</f>
        <v>235</v>
      </c>
      <c r="G23" s="2"/>
      <c r="H23" s="2"/>
      <c r="I23" s="2"/>
    </row>
    <row r="24" spans="1:9">
      <c r="A24" s="8">
        <v>13</v>
      </c>
      <c r="B24" s="79" t="s">
        <v>32</v>
      </c>
      <c r="C24" s="8" t="s">
        <v>33</v>
      </c>
      <c r="D24" s="24" t="s">
        <v>13</v>
      </c>
      <c r="E24" s="17">
        <v>5</v>
      </c>
      <c r="F24" s="17">
        <v>10</v>
      </c>
      <c r="G24" s="2"/>
      <c r="H24" s="2" t="s">
        <v>14</v>
      </c>
      <c r="I24" s="2"/>
    </row>
    <row r="25" spans="1:9">
      <c r="A25" s="8"/>
      <c r="B25" s="81"/>
      <c r="C25" s="12" t="s">
        <v>34</v>
      </c>
      <c r="D25" s="24"/>
      <c r="E25" s="18">
        <f>+E24</f>
        <v>5</v>
      </c>
      <c r="F25" s="18">
        <f>+F24</f>
        <v>10</v>
      </c>
      <c r="G25" s="2"/>
      <c r="H25" s="2"/>
      <c r="I25" s="2"/>
    </row>
    <row r="26" spans="1:9">
      <c r="A26" s="7">
        <v>14</v>
      </c>
      <c r="B26" s="71" t="s">
        <v>35</v>
      </c>
      <c r="C26" s="7" t="s">
        <v>36</v>
      </c>
      <c r="D26" s="24" t="s">
        <v>13</v>
      </c>
      <c r="E26" s="17">
        <v>81</v>
      </c>
      <c r="F26" s="17">
        <v>85</v>
      </c>
      <c r="G26" s="2"/>
      <c r="H26" s="2" t="s">
        <v>14</v>
      </c>
      <c r="I26" s="2"/>
    </row>
    <row r="27" spans="1:9">
      <c r="A27" s="7">
        <v>15</v>
      </c>
      <c r="B27" s="72"/>
      <c r="C27" s="7" t="s">
        <v>37</v>
      </c>
      <c r="D27" s="24" t="s">
        <v>13</v>
      </c>
      <c r="E27" s="17">
        <v>169</v>
      </c>
      <c r="F27" s="17">
        <v>170</v>
      </c>
      <c r="G27" s="2"/>
      <c r="H27" s="2" t="s">
        <v>14</v>
      </c>
      <c r="I27" s="2"/>
    </row>
    <row r="28" spans="1:9">
      <c r="A28" s="7">
        <v>16</v>
      </c>
      <c r="B28" s="72"/>
      <c r="C28" s="7" t="s">
        <v>38</v>
      </c>
      <c r="D28" s="24" t="s">
        <v>39</v>
      </c>
      <c r="E28" s="17">
        <v>8</v>
      </c>
      <c r="F28" s="17">
        <v>8</v>
      </c>
      <c r="G28" s="2"/>
      <c r="H28" s="2" t="s">
        <v>14</v>
      </c>
      <c r="I28" s="2"/>
    </row>
    <row r="29" spans="1:9">
      <c r="A29" s="7">
        <v>17</v>
      </c>
      <c r="B29" s="72"/>
      <c r="C29" s="7" t="s">
        <v>40</v>
      </c>
      <c r="D29" s="24" t="s">
        <v>21</v>
      </c>
      <c r="E29" s="17">
        <v>112</v>
      </c>
      <c r="F29" s="17">
        <v>115</v>
      </c>
      <c r="G29" s="2"/>
      <c r="H29" s="2" t="s">
        <v>14</v>
      </c>
      <c r="I29" s="2"/>
    </row>
    <row r="30" spans="1:9">
      <c r="A30" s="68">
        <v>18</v>
      </c>
      <c r="B30" s="72"/>
      <c r="C30" s="7" t="s">
        <v>41</v>
      </c>
      <c r="D30" s="85" t="s">
        <v>29</v>
      </c>
      <c r="E30" s="17">
        <v>1</v>
      </c>
      <c r="F30" s="17">
        <v>5</v>
      </c>
      <c r="G30" s="2"/>
      <c r="H30" s="2" t="s">
        <v>14</v>
      </c>
      <c r="I30" s="2"/>
    </row>
    <row r="31" spans="1:9">
      <c r="A31" s="69"/>
      <c r="B31" s="72"/>
      <c r="C31" s="7" t="s">
        <v>42</v>
      </c>
      <c r="D31" s="87"/>
      <c r="E31" s="17">
        <v>2</v>
      </c>
      <c r="F31" s="17">
        <v>5</v>
      </c>
      <c r="G31" s="2"/>
      <c r="H31" s="2"/>
      <c r="I31" s="2"/>
    </row>
    <row r="32" spans="1:9">
      <c r="A32" s="70"/>
      <c r="B32" s="72"/>
      <c r="C32" s="7" t="s">
        <v>43</v>
      </c>
      <c r="D32" s="86"/>
      <c r="E32" s="17">
        <v>2</v>
      </c>
      <c r="F32" s="17">
        <v>5</v>
      </c>
      <c r="G32" s="2"/>
      <c r="H32" s="2" t="s">
        <v>14</v>
      </c>
      <c r="I32" s="2"/>
    </row>
    <row r="33" spans="1:9">
      <c r="A33" s="7"/>
      <c r="B33" s="73"/>
      <c r="C33" s="10" t="s">
        <v>44</v>
      </c>
      <c r="D33" s="24"/>
      <c r="E33" s="18">
        <f>+SUM(E26:E32)</f>
        <v>375</v>
      </c>
      <c r="F33" s="18">
        <f>+SUM(F26:F32)</f>
        <v>393</v>
      </c>
      <c r="G33" s="2"/>
      <c r="H33" s="2"/>
      <c r="I33" s="2"/>
    </row>
    <row r="34" spans="1:9">
      <c r="A34" s="8">
        <v>19</v>
      </c>
      <c r="B34" s="79" t="s">
        <v>45</v>
      </c>
      <c r="C34" s="8" t="s">
        <v>46</v>
      </c>
      <c r="D34" s="27" t="s">
        <v>13</v>
      </c>
      <c r="E34" s="17">
        <v>32</v>
      </c>
      <c r="F34" s="17">
        <v>35</v>
      </c>
      <c r="G34" s="2"/>
      <c r="H34" s="2" t="s">
        <v>14</v>
      </c>
      <c r="I34" s="2"/>
    </row>
    <row r="35" spans="1:9">
      <c r="A35" s="8">
        <v>20</v>
      </c>
      <c r="B35" s="80"/>
      <c r="C35" s="8" t="s">
        <v>47</v>
      </c>
      <c r="D35" s="27" t="s">
        <v>13</v>
      </c>
      <c r="E35" s="17">
        <v>65</v>
      </c>
      <c r="F35" s="17">
        <v>70</v>
      </c>
      <c r="G35" s="2"/>
      <c r="H35" s="2"/>
      <c r="I35" s="2" t="s">
        <v>22</v>
      </c>
    </row>
    <row r="36" spans="1:9">
      <c r="A36" s="8">
        <v>21</v>
      </c>
      <c r="B36" s="80"/>
      <c r="C36" s="8" t="s">
        <v>48</v>
      </c>
      <c r="D36" s="27" t="s">
        <v>49</v>
      </c>
      <c r="E36" s="17">
        <v>12</v>
      </c>
      <c r="F36" s="17">
        <v>15</v>
      </c>
      <c r="G36" s="2"/>
      <c r="H36" s="2"/>
      <c r="I36" s="2" t="s">
        <v>22</v>
      </c>
    </row>
    <row r="37" spans="1:9">
      <c r="A37" s="8">
        <v>22</v>
      </c>
      <c r="B37" s="80"/>
      <c r="C37" s="8" t="s">
        <v>50</v>
      </c>
      <c r="D37" s="27" t="s">
        <v>21</v>
      </c>
      <c r="E37" s="17">
        <v>22</v>
      </c>
      <c r="F37" s="17">
        <v>25</v>
      </c>
      <c r="G37" s="2"/>
      <c r="H37" s="2" t="s">
        <v>14</v>
      </c>
      <c r="I37" s="2"/>
    </row>
    <row r="38" spans="1:9">
      <c r="A38" s="8">
        <v>23</v>
      </c>
      <c r="B38" s="80"/>
      <c r="C38" s="8" t="s">
        <v>51</v>
      </c>
      <c r="D38" s="27" t="s">
        <v>21</v>
      </c>
      <c r="E38" s="17">
        <v>16</v>
      </c>
      <c r="F38" s="17">
        <v>20</v>
      </c>
      <c r="G38" s="2"/>
      <c r="H38" s="2" t="s">
        <v>14</v>
      </c>
      <c r="I38" s="2"/>
    </row>
    <row r="39" spans="1:9">
      <c r="A39" s="8">
        <v>24</v>
      </c>
      <c r="B39" s="80"/>
      <c r="C39" s="8" t="s">
        <v>52</v>
      </c>
      <c r="D39" s="27" t="s">
        <v>21</v>
      </c>
      <c r="E39" s="17" t="s">
        <v>17</v>
      </c>
      <c r="F39" s="17" t="s">
        <v>17</v>
      </c>
      <c r="G39" s="2"/>
      <c r="H39" s="2" t="s">
        <v>14</v>
      </c>
      <c r="I39" s="2"/>
    </row>
    <row r="40" spans="1:9">
      <c r="A40" s="66">
        <v>25</v>
      </c>
      <c r="B40" s="80"/>
      <c r="C40" s="8" t="s">
        <v>53</v>
      </c>
      <c r="D40" s="88" t="s">
        <v>29</v>
      </c>
      <c r="E40" s="17">
        <v>2</v>
      </c>
      <c r="F40" s="17">
        <v>5</v>
      </c>
      <c r="G40" s="2"/>
      <c r="H40" s="2" t="s">
        <v>14</v>
      </c>
      <c r="I40" s="2"/>
    </row>
    <row r="41" spans="1:9">
      <c r="A41" s="76"/>
      <c r="B41" s="80"/>
      <c r="C41" s="8" t="s">
        <v>54</v>
      </c>
      <c r="D41" s="89"/>
      <c r="E41" s="17">
        <v>1</v>
      </c>
      <c r="F41" s="17">
        <v>5</v>
      </c>
      <c r="G41" s="2"/>
      <c r="H41" s="2"/>
      <c r="I41" s="2"/>
    </row>
    <row r="42" spans="1:9">
      <c r="A42" s="67"/>
      <c r="B42" s="80"/>
      <c r="C42" s="8" t="s">
        <v>55</v>
      </c>
      <c r="D42" s="90"/>
      <c r="E42" s="17">
        <v>10</v>
      </c>
      <c r="F42" s="17">
        <v>15</v>
      </c>
      <c r="G42" s="2"/>
      <c r="H42" s="2" t="s">
        <v>14</v>
      </c>
      <c r="I42" s="2"/>
    </row>
    <row r="43" spans="1:9">
      <c r="A43" s="8">
        <v>26</v>
      </c>
      <c r="B43" s="80"/>
      <c r="C43" s="8" t="s">
        <v>56</v>
      </c>
      <c r="D43" s="27" t="s">
        <v>29</v>
      </c>
      <c r="E43" s="17" t="s">
        <v>17</v>
      </c>
      <c r="F43" s="17" t="s">
        <v>17</v>
      </c>
      <c r="G43" s="2"/>
      <c r="H43" s="2" t="s">
        <v>14</v>
      </c>
      <c r="I43" s="2"/>
    </row>
    <row r="44" spans="1:9">
      <c r="A44" s="91">
        <v>27</v>
      </c>
      <c r="B44" s="80"/>
      <c r="C44" s="8" t="s">
        <v>57</v>
      </c>
      <c r="D44" s="66">
        <v>27</v>
      </c>
      <c r="E44" s="17"/>
      <c r="F44" s="17"/>
      <c r="G44" s="2"/>
      <c r="H44" s="2"/>
      <c r="I44" s="2"/>
    </row>
    <row r="45" spans="1:9">
      <c r="A45" s="92"/>
      <c r="B45" s="80"/>
      <c r="C45" s="8" t="s">
        <v>58</v>
      </c>
      <c r="D45" s="67"/>
      <c r="E45" s="17"/>
      <c r="F45" s="17"/>
      <c r="G45" s="2"/>
      <c r="H45" s="2"/>
      <c r="I45" s="2"/>
    </row>
    <row r="46" spans="1:9">
      <c r="A46" s="8"/>
      <c r="B46" s="81"/>
      <c r="C46" s="12" t="s">
        <v>59</v>
      </c>
      <c r="D46" s="27"/>
      <c r="E46" s="18">
        <f>+SUM(E34:E43)</f>
        <v>160</v>
      </c>
      <c r="F46" s="18">
        <f>+SUM(F34:F43)</f>
        <v>190</v>
      </c>
      <c r="G46" s="2"/>
      <c r="H46" s="2"/>
      <c r="I46" s="2"/>
    </row>
    <row r="47" spans="1:9">
      <c r="A47" s="7">
        <v>28</v>
      </c>
      <c r="B47" s="71" t="s">
        <v>60</v>
      </c>
      <c r="C47" s="7" t="s">
        <v>61</v>
      </c>
      <c r="D47" s="24" t="s">
        <v>13</v>
      </c>
      <c r="E47" s="17">
        <v>14</v>
      </c>
      <c r="F47" s="17">
        <v>15</v>
      </c>
      <c r="G47" s="2"/>
      <c r="H47" s="2" t="s">
        <v>14</v>
      </c>
      <c r="I47" s="2"/>
    </row>
    <row r="48" spans="1:9">
      <c r="A48" s="7">
        <v>29</v>
      </c>
      <c r="B48" s="72"/>
      <c r="C48" s="7" t="s">
        <v>62</v>
      </c>
      <c r="D48" s="24" t="s">
        <v>13</v>
      </c>
      <c r="E48" s="17">
        <v>74</v>
      </c>
      <c r="F48" s="17">
        <v>75</v>
      </c>
      <c r="G48" s="2"/>
      <c r="H48" s="2" t="s">
        <v>14</v>
      </c>
      <c r="I48" s="2"/>
    </row>
    <row r="49" spans="1:9">
      <c r="A49" s="7">
        <v>30</v>
      </c>
      <c r="B49" s="72"/>
      <c r="C49" s="7" t="s">
        <v>63</v>
      </c>
      <c r="D49" s="24" t="s">
        <v>21</v>
      </c>
      <c r="E49" s="17">
        <v>48</v>
      </c>
      <c r="F49" s="17">
        <v>50</v>
      </c>
      <c r="G49" s="2"/>
      <c r="H49" s="2" t="s">
        <v>14</v>
      </c>
      <c r="I49" s="2"/>
    </row>
    <row r="50" spans="1:9">
      <c r="A50" s="68">
        <v>31</v>
      </c>
      <c r="B50" s="72"/>
      <c r="C50" s="7" t="s">
        <v>64</v>
      </c>
      <c r="D50" s="85" t="s">
        <v>29</v>
      </c>
      <c r="E50" s="17">
        <v>3</v>
      </c>
      <c r="F50" s="17">
        <v>5</v>
      </c>
      <c r="G50" s="2"/>
      <c r="H50" s="2" t="s">
        <v>14</v>
      </c>
      <c r="I50" s="2"/>
    </row>
    <row r="51" spans="1:9">
      <c r="A51" s="70"/>
      <c r="B51" s="72"/>
      <c r="C51" s="7" t="s">
        <v>65</v>
      </c>
      <c r="D51" s="86"/>
      <c r="E51" s="17" t="s">
        <v>17</v>
      </c>
      <c r="F51" s="17" t="s">
        <v>17</v>
      </c>
      <c r="G51" s="2"/>
      <c r="H51" s="2" t="s">
        <v>14</v>
      </c>
      <c r="I51" s="2"/>
    </row>
    <row r="52" spans="1:9">
      <c r="A52" s="7"/>
      <c r="B52" s="73"/>
      <c r="C52" s="10" t="s">
        <v>66</v>
      </c>
      <c r="D52" s="24"/>
      <c r="E52" s="18">
        <f>+SUM(E47:E51)</f>
        <v>139</v>
      </c>
      <c r="F52" s="18">
        <f>+SUM(F47:F51)</f>
        <v>145</v>
      </c>
      <c r="G52" s="2"/>
      <c r="H52" s="2"/>
      <c r="I52" s="2"/>
    </row>
    <row r="53" spans="1:9">
      <c r="A53" s="8">
        <v>32</v>
      </c>
      <c r="B53" s="79" t="s">
        <v>67</v>
      </c>
      <c r="C53" s="8" t="s">
        <v>68</v>
      </c>
      <c r="D53" s="27" t="s">
        <v>13</v>
      </c>
      <c r="E53" s="17">
        <v>10</v>
      </c>
      <c r="F53" s="17">
        <v>15</v>
      </c>
      <c r="G53" s="2"/>
      <c r="H53" s="2" t="s">
        <v>14</v>
      </c>
      <c r="I53" s="2"/>
    </row>
    <row r="54" spans="1:9">
      <c r="A54" s="8">
        <v>33</v>
      </c>
      <c r="B54" s="80"/>
      <c r="C54" s="8" t="s">
        <v>69</v>
      </c>
      <c r="D54" s="27" t="s">
        <v>13</v>
      </c>
      <c r="E54" s="17">
        <v>4</v>
      </c>
      <c r="F54" s="17">
        <v>5</v>
      </c>
      <c r="G54" s="2"/>
      <c r="H54" s="2" t="s">
        <v>14</v>
      </c>
      <c r="I54" s="2"/>
    </row>
    <row r="55" spans="1:9">
      <c r="A55" s="8">
        <v>34</v>
      </c>
      <c r="B55" s="80"/>
      <c r="C55" s="8" t="s">
        <v>70</v>
      </c>
      <c r="D55" s="27" t="s">
        <v>13</v>
      </c>
      <c r="E55" s="17" t="s">
        <v>17</v>
      </c>
      <c r="F55" s="17" t="s">
        <v>17</v>
      </c>
      <c r="G55" s="2"/>
      <c r="H55" s="2" t="s">
        <v>14</v>
      </c>
      <c r="I55" s="2"/>
    </row>
    <row r="56" spans="1:9">
      <c r="A56" s="8">
        <v>35</v>
      </c>
      <c r="B56" s="80"/>
      <c r="C56" s="8" t="s">
        <v>71</v>
      </c>
      <c r="D56" s="27" t="s">
        <v>21</v>
      </c>
      <c r="E56" s="17">
        <v>2</v>
      </c>
      <c r="F56" s="17">
        <v>5</v>
      </c>
      <c r="G56" s="2"/>
      <c r="H56" s="2" t="s">
        <v>14</v>
      </c>
      <c r="I56" s="2"/>
    </row>
    <row r="57" spans="1:9">
      <c r="A57" s="8">
        <v>36</v>
      </c>
      <c r="B57" s="80"/>
      <c r="C57" s="8" t="s">
        <v>72</v>
      </c>
      <c r="D57" s="27" t="s">
        <v>29</v>
      </c>
      <c r="E57" s="17">
        <v>1</v>
      </c>
      <c r="F57" s="17">
        <v>5</v>
      </c>
      <c r="G57" s="2"/>
      <c r="H57" s="2" t="s">
        <v>14</v>
      </c>
      <c r="I57" s="2"/>
    </row>
    <row r="58" spans="1:9">
      <c r="A58" s="77">
        <v>37</v>
      </c>
      <c r="B58" s="80"/>
      <c r="C58" s="8" t="s">
        <v>73</v>
      </c>
      <c r="D58" s="88" t="s">
        <v>29</v>
      </c>
      <c r="E58" s="17" t="s">
        <v>17</v>
      </c>
      <c r="F58" s="17" t="s">
        <v>17</v>
      </c>
      <c r="G58" s="2"/>
      <c r="H58" s="2" t="s">
        <v>14</v>
      </c>
      <c r="I58" s="2"/>
    </row>
    <row r="59" spans="1:9">
      <c r="A59" s="78"/>
      <c r="B59" s="80"/>
      <c r="C59" s="8" t="s">
        <v>74</v>
      </c>
      <c r="D59" s="90"/>
      <c r="E59" s="17">
        <v>1</v>
      </c>
      <c r="F59" s="17">
        <v>5</v>
      </c>
      <c r="G59" s="2"/>
      <c r="H59" s="2" t="s">
        <v>14</v>
      </c>
      <c r="I59" s="2"/>
    </row>
    <row r="60" spans="1:9">
      <c r="A60" s="8"/>
      <c r="B60" s="81"/>
      <c r="C60" s="12" t="s">
        <v>75</v>
      </c>
      <c r="D60" s="27"/>
      <c r="E60" s="18">
        <f>+SUM(E53:E59)</f>
        <v>18</v>
      </c>
      <c r="F60" s="18">
        <f>+SUM(F53:F59)</f>
        <v>35</v>
      </c>
      <c r="G60" s="2"/>
      <c r="H60" s="2"/>
      <c r="I60" s="2"/>
    </row>
    <row r="61" spans="1:9">
      <c r="A61" s="7">
        <v>38</v>
      </c>
      <c r="B61" s="71" t="s">
        <v>76</v>
      </c>
      <c r="C61" s="7" t="s">
        <v>77</v>
      </c>
      <c r="D61" s="24" t="s">
        <v>13</v>
      </c>
      <c r="E61" s="17">
        <v>8</v>
      </c>
      <c r="F61" s="17">
        <v>10</v>
      </c>
      <c r="G61" s="2"/>
      <c r="H61" s="2"/>
      <c r="I61" s="2" t="s">
        <v>22</v>
      </c>
    </row>
    <row r="62" spans="1:9">
      <c r="A62" s="7">
        <v>39</v>
      </c>
      <c r="B62" s="72"/>
      <c r="C62" s="7" t="s">
        <v>78</v>
      </c>
      <c r="D62" s="24" t="s">
        <v>13</v>
      </c>
      <c r="E62" s="17">
        <v>2</v>
      </c>
      <c r="F62" s="17">
        <v>5</v>
      </c>
      <c r="G62" s="2"/>
      <c r="H62" s="2"/>
      <c r="I62" s="2" t="s">
        <v>22</v>
      </c>
    </row>
    <row r="63" spans="1:9">
      <c r="A63" s="7"/>
      <c r="B63" s="73"/>
      <c r="C63" s="10" t="s">
        <v>79</v>
      </c>
      <c r="D63" s="24"/>
      <c r="E63" s="18">
        <f>+SUM(E61:E62)</f>
        <v>10</v>
      </c>
      <c r="F63" s="18">
        <f>+SUM(F61:F62)</f>
        <v>15</v>
      </c>
      <c r="G63" s="2"/>
      <c r="H63" s="2"/>
      <c r="I63" s="2"/>
    </row>
    <row r="64" spans="1:9">
      <c r="A64" s="8">
        <v>40</v>
      </c>
      <c r="B64" s="79" t="s">
        <v>80</v>
      </c>
      <c r="C64" s="8" t="s">
        <v>81</v>
      </c>
      <c r="D64" s="27" t="s">
        <v>13</v>
      </c>
      <c r="E64" s="17">
        <v>9</v>
      </c>
      <c r="F64" s="17">
        <v>10</v>
      </c>
      <c r="G64" s="2"/>
      <c r="H64" s="2" t="s">
        <v>14</v>
      </c>
      <c r="I64" s="2"/>
    </row>
    <row r="65" spans="1:9">
      <c r="A65" s="8">
        <v>41</v>
      </c>
      <c r="B65" s="80"/>
      <c r="C65" s="8" t="s">
        <v>82</v>
      </c>
      <c r="D65" s="27" t="s">
        <v>21</v>
      </c>
      <c r="E65" s="17">
        <v>12</v>
      </c>
      <c r="F65" s="17">
        <v>15</v>
      </c>
      <c r="G65" s="2"/>
      <c r="H65" s="2" t="s">
        <v>14</v>
      </c>
      <c r="I65" s="2"/>
    </row>
    <row r="66" spans="1:9">
      <c r="A66" s="8"/>
      <c r="B66" s="81"/>
      <c r="C66" s="12" t="s">
        <v>83</v>
      </c>
      <c r="D66" s="27"/>
      <c r="E66" s="18">
        <f>+SUM(E64:E65)</f>
        <v>21</v>
      </c>
      <c r="F66" s="18">
        <f>+SUM(F64:F65)</f>
        <v>25</v>
      </c>
      <c r="G66" s="2"/>
      <c r="H66" s="2"/>
      <c r="I66" s="2"/>
    </row>
    <row r="67" spans="1:9">
      <c r="A67" s="7">
        <v>42</v>
      </c>
      <c r="B67" s="71" t="s">
        <v>84</v>
      </c>
      <c r="C67" s="7" t="s">
        <v>85</v>
      </c>
      <c r="D67" s="24" t="s">
        <v>13</v>
      </c>
      <c r="E67" s="17">
        <v>17</v>
      </c>
      <c r="F67" s="17">
        <v>60</v>
      </c>
      <c r="G67" s="2"/>
      <c r="H67" s="2" t="s">
        <v>14</v>
      </c>
      <c r="I67" s="2"/>
    </row>
    <row r="68" spans="1:9">
      <c r="A68" s="7">
        <v>43</v>
      </c>
      <c r="B68" s="72"/>
      <c r="C68" s="7" t="s">
        <v>86</v>
      </c>
      <c r="D68" s="24" t="s">
        <v>13</v>
      </c>
      <c r="E68" s="17">
        <v>1</v>
      </c>
      <c r="F68" s="17">
        <v>60</v>
      </c>
      <c r="G68" s="2"/>
      <c r="H68" s="2" t="s">
        <v>14</v>
      </c>
      <c r="I68" s="2"/>
    </row>
    <row r="69" spans="1:9">
      <c r="A69" s="7">
        <v>44</v>
      </c>
      <c r="B69" s="72"/>
      <c r="C69" s="7" t="s">
        <v>87</v>
      </c>
      <c r="D69" s="24" t="s">
        <v>13</v>
      </c>
      <c r="E69" s="17">
        <v>38</v>
      </c>
      <c r="F69" s="17">
        <v>60</v>
      </c>
      <c r="G69" s="2"/>
      <c r="H69" s="2" t="s">
        <v>14</v>
      </c>
      <c r="I69" s="2"/>
    </row>
    <row r="70" spans="1:9">
      <c r="A70" s="7">
        <v>45</v>
      </c>
      <c r="B70" s="72"/>
      <c r="C70" s="7" t="s">
        <v>88</v>
      </c>
      <c r="D70" s="24" t="s">
        <v>13</v>
      </c>
      <c r="E70" s="17">
        <v>9</v>
      </c>
      <c r="F70" s="17">
        <v>60</v>
      </c>
      <c r="G70" s="2"/>
      <c r="H70" s="2" t="s">
        <v>14</v>
      </c>
      <c r="I70" s="2"/>
    </row>
    <row r="71" spans="1:9">
      <c r="A71" s="7">
        <v>46</v>
      </c>
      <c r="B71" s="72"/>
      <c r="C71" s="7" t="s">
        <v>89</v>
      </c>
      <c r="D71" s="24" t="s">
        <v>21</v>
      </c>
      <c r="E71" s="17">
        <v>18</v>
      </c>
      <c r="F71" s="17">
        <v>60</v>
      </c>
      <c r="G71" s="2"/>
      <c r="H71" s="2" t="s">
        <v>14</v>
      </c>
      <c r="I71" s="2"/>
    </row>
    <row r="72" spans="1:9">
      <c r="A72" s="68">
        <v>47</v>
      </c>
      <c r="B72" s="72"/>
      <c r="C72" s="7" t="s">
        <v>90</v>
      </c>
      <c r="D72" s="85" t="s">
        <v>29</v>
      </c>
      <c r="E72" s="17" t="s">
        <v>17</v>
      </c>
      <c r="F72" s="17" t="s">
        <v>17</v>
      </c>
      <c r="G72" s="2"/>
      <c r="H72" s="2" t="s">
        <v>14</v>
      </c>
      <c r="I72" s="2"/>
    </row>
    <row r="73" spans="1:9">
      <c r="A73" s="70"/>
      <c r="B73" s="72"/>
      <c r="C73" s="7" t="s">
        <v>91</v>
      </c>
      <c r="D73" s="86"/>
      <c r="E73" s="17" t="s">
        <v>17</v>
      </c>
      <c r="F73" s="17" t="s">
        <v>17</v>
      </c>
      <c r="G73" s="2"/>
      <c r="H73" s="2" t="s">
        <v>14</v>
      </c>
      <c r="I73" s="2"/>
    </row>
    <row r="74" spans="1:9">
      <c r="A74" s="7"/>
      <c r="B74" s="73"/>
      <c r="C74" s="10" t="s">
        <v>92</v>
      </c>
      <c r="D74" s="24"/>
      <c r="E74" s="18">
        <f>+SUM(E67:E73)</f>
        <v>83</v>
      </c>
      <c r="F74" s="18">
        <f>+SUM(F67:F73)</f>
        <v>300</v>
      </c>
      <c r="G74" s="2"/>
      <c r="H74" s="2"/>
      <c r="I74" s="2"/>
    </row>
    <row r="75" spans="1:9">
      <c r="A75" s="8">
        <v>48</v>
      </c>
      <c r="B75" s="79" t="s">
        <v>93</v>
      </c>
      <c r="C75" s="8" t="s">
        <v>94</v>
      </c>
      <c r="D75" s="27" t="s">
        <v>13</v>
      </c>
      <c r="E75" s="17">
        <v>3</v>
      </c>
      <c r="F75" s="17">
        <v>5</v>
      </c>
      <c r="G75" s="2"/>
      <c r="H75" s="2" t="s">
        <v>14</v>
      </c>
      <c r="I75" s="2"/>
    </row>
    <row r="76" spans="1:9">
      <c r="A76" s="8">
        <v>49</v>
      </c>
      <c r="B76" s="80"/>
      <c r="C76" s="8" t="s">
        <v>95</v>
      </c>
      <c r="D76" s="27" t="s">
        <v>13</v>
      </c>
      <c r="E76" s="17">
        <v>4</v>
      </c>
      <c r="F76" s="17">
        <v>5</v>
      </c>
      <c r="G76" s="2"/>
      <c r="H76" s="2" t="s">
        <v>14</v>
      </c>
      <c r="I76" s="2"/>
    </row>
    <row r="77" spans="1:9">
      <c r="A77" s="8">
        <v>50</v>
      </c>
      <c r="B77" s="80"/>
      <c r="C77" s="8" t="s">
        <v>96</v>
      </c>
      <c r="D77" s="27" t="s">
        <v>13</v>
      </c>
      <c r="E77" s="17">
        <v>6</v>
      </c>
      <c r="F77" s="17">
        <v>10</v>
      </c>
      <c r="G77" s="2"/>
      <c r="H77" s="2" t="s">
        <v>14</v>
      </c>
      <c r="I77" s="2"/>
    </row>
    <row r="78" spans="1:9">
      <c r="A78" s="8">
        <v>51</v>
      </c>
      <c r="B78" s="80"/>
      <c r="C78" s="8" t="s">
        <v>97</v>
      </c>
      <c r="D78" s="27" t="s">
        <v>13</v>
      </c>
      <c r="E78" s="17" t="s">
        <v>17</v>
      </c>
      <c r="F78" s="17" t="s">
        <v>17</v>
      </c>
      <c r="G78" s="2"/>
      <c r="H78" s="2" t="s">
        <v>14</v>
      </c>
      <c r="I78" s="2"/>
    </row>
    <row r="79" spans="1:9">
      <c r="A79" s="8">
        <v>52</v>
      </c>
      <c r="B79" s="80"/>
      <c r="C79" s="8" t="s">
        <v>98</v>
      </c>
      <c r="D79" s="27" t="s">
        <v>21</v>
      </c>
      <c r="E79" s="17">
        <v>3</v>
      </c>
      <c r="F79" s="17">
        <v>5</v>
      </c>
      <c r="G79" s="2"/>
      <c r="H79" s="2" t="s">
        <v>14</v>
      </c>
      <c r="I79" s="2"/>
    </row>
    <row r="80" spans="1:9">
      <c r="A80" s="8">
        <v>53</v>
      </c>
      <c r="B80" s="80"/>
      <c r="C80" s="8" t="s">
        <v>99</v>
      </c>
      <c r="D80" s="27" t="s">
        <v>21</v>
      </c>
      <c r="E80" s="17">
        <v>2</v>
      </c>
      <c r="F80" s="17">
        <v>5</v>
      </c>
      <c r="G80" s="2"/>
      <c r="H80" s="2" t="s">
        <v>14</v>
      </c>
      <c r="I80" s="2"/>
    </row>
    <row r="81" spans="1:9">
      <c r="A81" s="8">
        <v>54</v>
      </c>
      <c r="B81" s="80"/>
      <c r="C81" s="8" t="s">
        <v>100</v>
      </c>
      <c r="D81" s="27" t="s">
        <v>21</v>
      </c>
      <c r="E81" s="17">
        <v>1</v>
      </c>
      <c r="F81" s="17">
        <v>5</v>
      </c>
      <c r="G81" s="2"/>
      <c r="H81" s="2" t="s">
        <v>14</v>
      </c>
      <c r="I81" s="2"/>
    </row>
    <row r="82" spans="1:9">
      <c r="A82" s="66">
        <v>55</v>
      </c>
      <c r="B82" s="80"/>
      <c r="C82" s="8" t="s">
        <v>101</v>
      </c>
      <c r="D82" s="88" t="s">
        <v>29</v>
      </c>
      <c r="E82" s="17">
        <v>2</v>
      </c>
      <c r="F82" s="17">
        <v>5</v>
      </c>
      <c r="G82" s="2"/>
      <c r="H82" s="2" t="s">
        <v>14</v>
      </c>
      <c r="I82" s="2"/>
    </row>
    <row r="83" spans="1:9">
      <c r="A83" s="67"/>
      <c r="B83" s="80"/>
      <c r="C83" s="8" t="s">
        <v>102</v>
      </c>
      <c r="D83" s="90"/>
      <c r="E83" s="17" t="s">
        <v>17</v>
      </c>
      <c r="F83" s="17" t="s">
        <v>17</v>
      </c>
      <c r="G83" s="2"/>
      <c r="H83" s="2" t="s">
        <v>14</v>
      </c>
      <c r="I83" s="2"/>
    </row>
    <row r="84" spans="1:9">
      <c r="A84" s="77">
        <v>56</v>
      </c>
      <c r="B84" s="80"/>
      <c r="C84" s="8" t="s">
        <v>103</v>
      </c>
      <c r="D84" s="88" t="s">
        <v>29</v>
      </c>
      <c r="E84" s="17">
        <v>3</v>
      </c>
      <c r="F84" s="17">
        <v>5</v>
      </c>
      <c r="G84" s="2"/>
      <c r="H84" s="2" t="s">
        <v>14</v>
      </c>
      <c r="I84" s="2"/>
    </row>
    <row r="85" spans="1:9">
      <c r="A85" s="78"/>
      <c r="B85" s="80"/>
      <c r="C85" s="8" t="s">
        <v>104</v>
      </c>
      <c r="D85" s="90"/>
      <c r="E85" s="17">
        <v>1</v>
      </c>
      <c r="F85" s="17">
        <v>5</v>
      </c>
      <c r="G85" s="2"/>
      <c r="H85" s="2" t="s">
        <v>14</v>
      </c>
      <c r="I85" s="2"/>
    </row>
    <row r="86" spans="1:9">
      <c r="A86" s="66">
        <v>57</v>
      </c>
      <c r="B86" s="80"/>
      <c r="C86" s="8" t="s">
        <v>105</v>
      </c>
      <c r="D86" s="88" t="s">
        <v>29</v>
      </c>
      <c r="E86" s="17">
        <v>1</v>
      </c>
      <c r="F86" s="17">
        <v>5</v>
      </c>
      <c r="G86" s="2"/>
      <c r="H86" s="2" t="s">
        <v>14</v>
      </c>
      <c r="I86" s="2"/>
    </row>
    <row r="87" spans="1:9">
      <c r="A87" s="67"/>
      <c r="B87" s="80"/>
      <c r="C87" s="8" t="s">
        <v>106</v>
      </c>
      <c r="D87" s="90"/>
      <c r="E87" s="17" t="s">
        <v>17</v>
      </c>
      <c r="F87" s="17" t="s">
        <v>17</v>
      </c>
      <c r="G87" s="2"/>
      <c r="H87" s="2" t="s">
        <v>14</v>
      </c>
      <c r="I87" s="2"/>
    </row>
    <row r="88" spans="1:9">
      <c r="A88" s="8">
        <v>58</v>
      </c>
      <c r="B88" s="80"/>
      <c r="C88" s="8" t="s">
        <v>107</v>
      </c>
      <c r="D88" s="27" t="s">
        <v>29</v>
      </c>
      <c r="E88" s="17" t="s">
        <v>17</v>
      </c>
      <c r="F88" s="17" t="s">
        <v>17</v>
      </c>
      <c r="G88" s="2"/>
      <c r="H88" s="2" t="s">
        <v>14</v>
      </c>
      <c r="I88" s="2"/>
    </row>
    <row r="89" spans="1:9">
      <c r="A89" s="8"/>
      <c r="B89" s="81"/>
      <c r="C89" s="12" t="s">
        <v>108</v>
      </c>
      <c r="D89" s="27"/>
      <c r="E89" s="18">
        <f>+SUM(E75:E87)</f>
        <v>26</v>
      </c>
      <c r="F89" s="18">
        <f>+SUM(F75:F87)</f>
        <v>55</v>
      </c>
      <c r="G89" s="2"/>
      <c r="H89" s="2"/>
      <c r="I89" s="2"/>
    </row>
    <row r="90" spans="1:9">
      <c r="A90" s="7">
        <v>59</v>
      </c>
      <c r="B90" s="71" t="s">
        <v>109</v>
      </c>
      <c r="C90" s="7" t="s">
        <v>110</v>
      </c>
      <c r="D90" s="24" t="s">
        <v>13</v>
      </c>
      <c r="E90" s="17">
        <v>12</v>
      </c>
      <c r="F90" s="17">
        <v>20</v>
      </c>
      <c r="G90" s="2"/>
      <c r="H90" s="2"/>
      <c r="I90" s="2" t="s">
        <v>22</v>
      </c>
    </row>
    <row r="91" spans="1:9">
      <c r="A91" s="7">
        <v>60</v>
      </c>
      <c r="B91" s="72"/>
      <c r="C91" s="7" t="s">
        <v>111</v>
      </c>
      <c r="D91" s="24" t="s">
        <v>13</v>
      </c>
      <c r="E91" s="17">
        <v>39</v>
      </c>
      <c r="F91" s="17">
        <v>40</v>
      </c>
      <c r="G91" s="2"/>
      <c r="H91" s="2" t="s">
        <v>14</v>
      </c>
      <c r="I91" s="2"/>
    </row>
    <row r="92" spans="1:9">
      <c r="A92" s="7">
        <v>61</v>
      </c>
      <c r="B92" s="72"/>
      <c r="C92" s="7" t="s">
        <v>112</v>
      </c>
      <c r="D92" s="24" t="s">
        <v>13</v>
      </c>
      <c r="E92" s="17">
        <v>4</v>
      </c>
      <c r="F92" s="17">
        <v>10</v>
      </c>
      <c r="G92" s="2"/>
      <c r="H92" s="2" t="s">
        <v>14</v>
      </c>
      <c r="I92" s="2"/>
    </row>
    <row r="93" spans="1:9">
      <c r="A93" s="7"/>
      <c r="B93" s="73"/>
      <c r="C93" s="10" t="s">
        <v>113</v>
      </c>
      <c r="D93" s="24"/>
      <c r="E93" s="18">
        <f>+SUM(E90:E92)</f>
        <v>55</v>
      </c>
      <c r="F93" s="18">
        <f>+SUM(F90:F92)</f>
        <v>70</v>
      </c>
      <c r="G93" s="2"/>
      <c r="H93" s="2"/>
      <c r="I93" s="2"/>
    </row>
    <row r="94" spans="1:9">
      <c r="A94" s="8">
        <v>62</v>
      </c>
      <c r="B94" s="79" t="s">
        <v>114</v>
      </c>
      <c r="C94" s="8" t="s">
        <v>115</v>
      </c>
      <c r="D94" s="27" t="s">
        <v>13</v>
      </c>
      <c r="E94" s="17" t="s">
        <v>17</v>
      </c>
      <c r="F94" s="17" t="s">
        <v>17</v>
      </c>
      <c r="G94" s="2"/>
      <c r="H94" s="2" t="s">
        <v>14</v>
      </c>
      <c r="I94" s="2"/>
    </row>
    <row r="95" spans="1:9">
      <c r="A95" s="8">
        <v>63</v>
      </c>
      <c r="B95" s="80"/>
      <c r="C95" s="8" t="s">
        <v>116</v>
      </c>
      <c r="D95" s="27" t="s">
        <v>13</v>
      </c>
      <c r="E95" s="17">
        <v>19</v>
      </c>
      <c r="F95" s="17">
        <v>25</v>
      </c>
      <c r="G95" s="2"/>
      <c r="H95" s="2" t="s">
        <v>14</v>
      </c>
      <c r="I95" s="2"/>
    </row>
    <row r="96" spans="1:9">
      <c r="A96" s="8">
        <v>64</v>
      </c>
      <c r="B96" s="80"/>
      <c r="C96" s="8" t="s">
        <v>117</v>
      </c>
      <c r="D96" s="27" t="s">
        <v>13</v>
      </c>
      <c r="E96" s="17">
        <v>7</v>
      </c>
      <c r="F96" s="17">
        <v>10</v>
      </c>
      <c r="G96" s="2"/>
      <c r="H96" s="2" t="s">
        <v>14</v>
      </c>
      <c r="I96" s="2"/>
    </row>
    <row r="97" spans="1:9">
      <c r="A97" s="8">
        <v>65</v>
      </c>
      <c r="B97" s="80"/>
      <c r="C97" s="8" t="s">
        <v>118</v>
      </c>
      <c r="D97" s="27" t="s">
        <v>13</v>
      </c>
      <c r="E97" s="17">
        <v>108</v>
      </c>
      <c r="F97" s="17">
        <v>110</v>
      </c>
      <c r="G97" s="2"/>
      <c r="H97" s="2" t="s">
        <v>14</v>
      </c>
      <c r="I97" s="2"/>
    </row>
    <row r="98" spans="1:9">
      <c r="A98" s="8">
        <v>66</v>
      </c>
      <c r="B98" s="80"/>
      <c r="C98" s="8" t="s">
        <v>119</v>
      </c>
      <c r="D98" s="27" t="s">
        <v>13</v>
      </c>
      <c r="E98" s="17" t="s">
        <v>17</v>
      </c>
      <c r="F98" s="17" t="s">
        <v>17</v>
      </c>
      <c r="G98" s="2"/>
      <c r="H98" s="2" t="s">
        <v>14</v>
      </c>
      <c r="I98" s="2"/>
    </row>
    <row r="99" spans="1:9">
      <c r="A99" s="8">
        <v>67</v>
      </c>
      <c r="B99" s="80"/>
      <c r="C99" s="8" t="s">
        <v>120</v>
      </c>
      <c r="D99" s="27" t="s">
        <v>21</v>
      </c>
      <c r="E99" s="17">
        <v>25</v>
      </c>
      <c r="F99" s="17">
        <v>30</v>
      </c>
      <c r="G99" s="2"/>
      <c r="H99" s="2" t="s">
        <v>14</v>
      </c>
      <c r="I99" s="2"/>
    </row>
    <row r="100" spans="1:9">
      <c r="A100" s="8">
        <v>68</v>
      </c>
      <c r="B100" s="80"/>
      <c r="C100" s="8" t="s">
        <v>121</v>
      </c>
      <c r="D100" s="27" t="s">
        <v>21</v>
      </c>
      <c r="E100" s="17">
        <v>9</v>
      </c>
      <c r="F100" s="17">
        <v>10</v>
      </c>
      <c r="G100" s="2"/>
      <c r="H100" s="2" t="s">
        <v>14</v>
      </c>
      <c r="I100" s="2"/>
    </row>
    <row r="101" spans="1:9">
      <c r="A101" s="8">
        <v>69</v>
      </c>
      <c r="B101" s="80"/>
      <c r="C101" s="8" t="s">
        <v>122</v>
      </c>
      <c r="D101" s="27" t="s">
        <v>21</v>
      </c>
      <c r="E101" s="17">
        <v>15</v>
      </c>
      <c r="F101" s="17">
        <v>20</v>
      </c>
      <c r="G101" s="2"/>
      <c r="H101" s="2" t="s">
        <v>14</v>
      </c>
      <c r="I101" s="2"/>
    </row>
    <row r="102" spans="1:9">
      <c r="A102" s="66">
        <v>70</v>
      </c>
      <c r="B102" s="80"/>
      <c r="C102" s="8" t="s">
        <v>123</v>
      </c>
      <c r="D102" s="88" t="s">
        <v>29</v>
      </c>
      <c r="E102" s="17" t="s">
        <v>17</v>
      </c>
      <c r="F102" s="17" t="s">
        <v>17</v>
      </c>
      <c r="G102" s="2"/>
      <c r="H102" s="2" t="s">
        <v>14</v>
      </c>
      <c r="I102" s="2"/>
    </row>
    <row r="103" spans="1:9">
      <c r="A103" s="67"/>
      <c r="B103" s="80"/>
      <c r="C103" s="8" t="s">
        <v>124</v>
      </c>
      <c r="D103" s="90"/>
      <c r="E103" s="17" t="s">
        <v>17</v>
      </c>
      <c r="F103" s="17" t="s">
        <v>17</v>
      </c>
      <c r="G103" s="2"/>
      <c r="H103" s="2" t="s">
        <v>14</v>
      </c>
      <c r="I103" s="2"/>
    </row>
    <row r="104" spans="1:9">
      <c r="A104" s="8"/>
      <c r="B104" s="81"/>
      <c r="C104" s="12" t="s">
        <v>125</v>
      </c>
      <c r="D104" s="27"/>
      <c r="E104" s="18">
        <f>+SUM(E94:E103)</f>
        <v>183</v>
      </c>
      <c r="F104" s="18">
        <f>+SUM(F94:F103)</f>
        <v>205</v>
      </c>
      <c r="G104" s="2"/>
      <c r="H104" s="2"/>
      <c r="I104" s="2"/>
    </row>
    <row r="105" spans="1:9">
      <c r="A105" s="7">
        <v>71</v>
      </c>
      <c r="B105" s="72"/>
      <c r="C105" s="7" t="s">
        <v>126</v>
      </c>
      <c r="D105" s="24" t="s">
        <v>13</v>
      </c>
      <c r="E105" s="17" t="s">
        <v>17</v>
      </c>
      <c r="F105" s="17" t="s">
        <v>17</v>
      </c>
      <c r="G105" s="2"/>
      <c r="H105" s="2"/>
      <c r="I105" s="2" t="s">
        <v>22</v>
      </c>
    </row>
    <row r="106" spans="1:9">
      <c r="A106" s="7">
        <v>72</v>
      </c>
      <c r="B106" s="72"/>
      <c r="C106" s="7" t="s">
        <v>127</v>
      </c>
      <c r="D106" s="24" t="s">
        <v>13</v>
      </c>
      <c r="E106" s="17" t="s">
        <v>17</v>
      </c>
      <c r="F106" s="17" t="s">
        <v>17</v>
      </c>
      <c r="G106" s="2"/>
      <c r="H106" s="2"/>
      <c r="I106" s="2" t="s">
        <v>22</v>
      </c>
    </row>
    <row r="107" spans="1:9">
      <c r="A107" s="7">
        <v>73</v>
      </c>
      <c r="B107" s="72"/>
      <c r="C107" s="7" t="s">
        <v>128</v>
      </c>
      <c r="D107" s="24" t="s">
        <v>13</v>
      </c>
      <c r="E107" s="17">
        <v>22</v>
      </c>
      <c r="F107" s="17">
        <v>25</v>
      </c>
      <c r="G107" s="2"/>
      <c r="H107" s="2"/>
      <c r="I107" s="2" t="s">
        <v>22</v>
      </c>
    </row>
    <row r="108" spans="1:9">
      <c r="A108" s="7">
        <v>74</v>
      </c>
      <c r="B108" s="72"/>
      <c r="C108" s="7" t="s">
        <v>129</v>
      </c>
      <c r="D108" s="24" t="s">
        <v>13</v>
      </c>
      <c r="E108" s="17">
        <v>3</v>
      </c>
      <c r="F108" s="17">
        <v>5</v>
      </c>
      <c r="G108" s="2"/>
      <c r="H108" s="2"/>
      <c r="I108" s="2" t="s">
        <v>22</v>
      </c>
    </row>
    <row r="109" spans="1:9">
      <c r="A109" s="7">
        <v>75</v>
      </c>
      <c r="B109" s="72"/>
      <c r="C109" s="7" t="s">
        <v>130</v>
      </c>
      <c r="D109" s="24" t="s">
        <v>13</v>
      </c>
      <c r="E109" s="17">
        <v>150</v>
      </c>
      <c r="F109" s="17">
        <v>155</v>
      </c>
      <c r="G109" s="2"/>
      <c r="H109" s="2"/>
      <c r="I109" s="2" t="s">
        <v>22</v>
      </c>
    </row>
    <row r="110" spans="1:9">
      <c r="A110" s="7">
        <v>76</v>
      </c>
      <c r="B110" s="72"/>
      <c r="C110" s="7" t="s">
        <v>131</v>
      </c>
      <c r="D110" s="24" t="s">
        <v>13</v>
      </c>
      <c r="E110" s="17" t="s">
        <v>17</v>
      </c>
      <c r="F110" s="17" t="s">
        <v>17</v>
      </c>
      <c r="G110" s="2"/>
      <c r="H110" s="2"/>
      <c r="I110" s="2" t="s">
        <v>22</v>
      </c>
    </row>
    <row r="111" spans="1:9">
      <c r="A111" s="7">
        <v>77</v>
      </c>
      <c r="B111" s="72"/>
      <c r="C111" s="7" t="s">
        <v>132</v>
      </c>
      <c r="D111" s="24" t="s">
        <v>13</v>
      </c>
      <c r="E111" s="17" t="s">
        <v>17</v>
      </c>
      <c r="F111" s="17" t="s">
        <v>17</v>
      </c>
      <c r="G111" s="2"/>
      <c r="H111" s="2"/>
      <c r="I111" s="2" t="s">
        <v>22</v>
      </c>
    </row>
    <row r="112" spans="1:9">
      <c r="A112" s="7">
        <v>78</v>
      </c>
      <c r="B112" s="72"/>
      <c r="C112" s="7" t="s">
        <v>133</v>
      </c>
      <c r="D112" s="24" t="s">
        <v>13</v>
      </c>
      <c r="E112" s="17" t="s">
        <v>17</v>
      </c>
      <c r="F112" s="17" t="s">
        <v>17</v>
      </c>
      <c r="G112" s="2"/>
      <c r="H112" s="2"/>
      <c r="I112" s="2" t="s">
        <v>22</v>
      </c>
    </row>
    <row r="113" spans="1:9">
      <c r="A113" s="7">
        <v>79</v>
      </c>
      <c r="B113" s="72"/>
      <c r="C113" s="7" t="s">
        <v>134</v>
      </c>
      <c r="D113" s="24" t="s">
        <v>13</v>
      </c>
      <c r="E113" s="17">
        <v>8</v>
      </c>
      <c r="F113" s="17">
        <v>10</v>
      </c>
      <c r="G113" s="2"/>
      <c r="H113" s="2"/>
      <c r="I113" s="2" t="s">
        <v>22</v>
      </c>
    </row>
    <row r="114" spans="1:9">
      <c r="A114" s="7">
        <v>80</v>
      </c>
      <c r="B114" s="72"/>
      <c r="C114" s="7" t="s">
        <v>135</v>
      </c>
      <c r="D114" s="24" t="s">
        <v>13</v>
      </c>
      <c r="E114" s="17" t="s">
        <v>17</v>
      </c>
      <c r="F114" s="17" t="s">
        <v>17</v>
      </c>
      <c r="G114" s="2"/>
      <c r="H114" s="2"/>
      <c r="I114" s="2" t="s">
        <v>22</v>
      </c>
    </row>
    <row r="115" spans="1:9">
      <c r="A115" s="7">
        <v>81</v>
      </c>
      <c r="B115" s="72"/>
      <c r="C115" s="7" t="s">
        <v>136</v>
      </c>
      <c r="D115" s="24" t="s">
        <v>13</v>
      </c>
      <c r="E115" s="17" t="s">
        <v>17</v>
      </c>
      <c r="F115" s="17" t="s">
        <v>17</v>
      </c>
      <c r="G115" s="2"/>
      <c r="H115" s="2"/>
      <c r="I115" s="2" t="s">
        <v>22</v>
      </c>
    </row>
    <row r="116" spans="1:9">
      <c r="A116" s="7">
        <v>82</v>
      </c>
      <c r="B116" s="72"/>
      <c r="C116" s="7" t="s">
        <v>137</v>
      </c>
      <c r="D116" s="24" t="s">
        <v>13</v>
      </c>
      <c r="E116" s="17" t="s">
        <v>17</v>
      </c>
      <c r="F116" s="17" t="s">
        <v>17</v>
      </c>
      <c r="G116" s="2"/>
      <c r="H116" s="2"/>
      <c r="I116" s="2" t="s">
        <v>22</v>
      </c>
    </row>
    <row r="117" spans="1:9">
      <c r="A117" s="7">
        <v>83</v>
      </c>
      <c r="B117" s="72"/>
      <c r="C117" s="7" t="s">
        <v>138</v>
      </c>
      <c r="D117" s="24" t="s">
        <v>13</v>
      </c>
      <c r="E117" s="17" t="s">
        <v>17</v>
      </c>
      <c r="F117" s="17" t="s">
        <v>17</v>
      </c>
      <c r="G117" s="2"/>
      <c r="H117" s="2"/>
      <c r="I117" s="2" t="s">
        <v>22</v>
      </c>
    </row>
    <row r="118" spans="1:9">
      <c r="A118" s="7">
        <v>84</v>
      </c>
      <c r="B118" s="72"/>
      <c r="C118" s="7" t="s">
        <v>139</v>
      </c>
      <c r="D118" s="24" t="s">
        <v>21</v>
      </c>
      <c r="E118" s="17" t="s">
        <v>17</v>
      </c>
      <c r="F118" s="17" t="s">
        <v>17</v>
      </c>
      <c r="G118" s="2"/>
      <c r="H118" s="2" t="s">
        <v>14</v>
      </c>
      <c r="I118" s="2"/>
    </row>
    <row r="119" spans="1:9">
      <c r="A119" s="7">
        <v>85</v>
      </c>
      <c r="B119" s="72"/>
      <c r="C119" s="7" t="s">
        <v>140</v>
      </c>
      <c r="D119" s="24" t="s">
        <v>21</v>
      </c>
      <c r="E119" s="17" t="s">
        <v>17</v>
      </c>
      <c r="F119" s="17" t="s">
        <v>17</v>
      </c>
      <c r="G119" s="2"/>
      <c r="H119" s="2" t="s">
        <v>14</v>
      </c>
      <c r="I119" s="2"/>
    </row>
    <row r="120" spans="1:9">
      <c r="A120" s="7">
        <v>86</v>
      </c>
      <c r="B120" s="72"/>
      <c r="C120" s="7" t="s">
        <v>141</v>
      </c>
      <c r="D120" s="24" t="s">
        <v>21</v>
      </c>
      <c r="E120" s="17">
        <v>1</v>
      </c>
      <c r="F120" s="17">
        <v>5</v>
      </c>
      <c r="G120" s="2"/>
      <c r="H120" s="2" t="s">
        <v>14</v>
      </c>
      <c r="I120" s="2"/>
    </row>
    <row r="121" spans="1:9">
      <c r="A121" s="68">
        <v>87</v>
      </c>
      <c r="B121" s="72"/>
      <c r="C121" s="7" t="s">
        <v>142</v>
      </c>
      <c r="D121" s="85" t="s">
        <v>29</v>
      </c>
      <c r="E121" s="17" t="s">
        <v>17</v>
      </c>
      <c r="F121" s="17" t="s">
        <v>17</v>
      </c>
      <c r="G121" s="2"/>
      <c r="H121" s="2" t="s">
        <v>14</v>
      </c>
      <c r="I121" s="2"/>
    </row>
    <row r="122" spans="1:9">
      <c r="A122" s="70"/>
      <c r="B122" s="72"/>
      <c r="C122" s="7" t="s">
        <v>143</v>
      </c>
      <c r="D122" s="86"/>
      <c r="E122" s="17">
        <v>1</v>
      </c>
      <c r="F122" s="17">
        <v>5</v>
      </c>
      <c r="G122" s="2"/>
      <c r="H122" s="2" t="s">
        <v>14</v>
      </c>
      <c r="I122" s="2"/>
    </row>
    <row r="123" spans="1:9">
      <c r="A123" s="68">
        <v>88</v>
      </c>
      <c r="B123" s="72"/>
      <c r="C123" s="7" t="s">
        <v>144</v>
      </c>
      <c r="D123" s="85" t="s">
        <v>29</v>
      </c>
      <c r="E123" s="17">
        <v>1</v>
      </c>
      <c r="F123" s="17">
        <v>5</v>
      </c>
      <c r="G123" s="2"/>
      <c r="H123" s="2" t="s">
        <v>14</v>
      </c>
      <c r="I123" s="2"/>
    </row>
    <row r="124" spans="1:9">
      <c r="A124" s="70"/>
      <c r="B124" s="72"/>
      <c r="C124" s="7" t="s">
        <v>145</v>
      </c>
      <c r="D124" s="86"/>
      <c r="E124" s="17" t="s">
        <v>17</v>
      </c>
      <c r="F124" s="17" t="s">
        <v>17</v>
      </c>
      <c r="G124" s="2"/>
      <c r="H124" s="2" t="s">
        <v>14</v>
      </c>
      <c r="I124" s="2"/>
    </row>
    <row r="125" spans="1:9">
      <c r="A125" s="68">
        <v>89</v>
      </c>
      <c r="B125" s="72"/>
      <c r="C125" s="7" t="s">
        <v>146</v>
      </c>
      <c r="D125" s="85" t="s">
        <v>29</v>
      </c>
      <c r="E125" s="17">
        <v>3</v>
      </c>
      <c r="F125" s="17">
        <v>5</v>
      </c>
      <c r="G125" s="2"/>
      <c r="H125" s="2" t="s">
        <v>14</v>
      </c>
      <c r="I125" s="2"/>
    </row>
    <row r="126" spans="1:9">
      <c r="A126" s="69"/>
      <c r="B126" s="72"/>
      <c r="C126" s="7" t="s">
        <v>147</v>
      </c>
      <c r="D126" s="87"/>
      <c r="E126" s="17">
        <v>1</v>
      </c>
      <c r="F126" s="17">
        <v>5</v>
      </c>
      <c r="G126" s="2"/>
      <c r="H126" s="2"/>
      <c r="I126" s="2"/>
    </row>
    <row r="127" spans="1:9">
      <c r="A127" s="70"/>
      <c r="B127" s="72"/>
      <c r="C127" s="7" t="s">
        <v>148</v>
      </c>
      <c r="D127" s="86"/>
      <c r="E127" s="17">
        <v>3</v>
      </c>
      <c r="F127" s="17">
        <v>5</v>
      </c>
      <c r="G127" s="2"/>
      <c r="H127" s="2" t="s">
        <v>14</v>
      </c>
      <c r="I127" s="2"/>
    </row>
    <row r="128" spans="1:9" ht="15" customHeight="1">
      <c r="A128" s="7"/>
      <c r="B128" s="73"/>
      <c r="C128" s="10" t="s">
        <v>149</v>
      </c>
      <c r="D128" s="24"/>
      <c r="E128" s="18">
        <f>+SUM(E105:E127)</f>
        <v>193</v>
      </c>
      <c r="F128" s="18">
        <f>+SUM(F105:F127)</f>
        <v>225</v>
      </c>
      <c r="G128" s="2"/>
      <c r="H128" s="2" t="s">
        <v>14</v>
      </c>
      <c r="I128" s="2"/>
    </row>
    <row r="129" spans="1:9" ht="57" customHeight="1">
      <c r="A129" s="8">
        <v>90</v>
      </c>
      <c r="B129" s="79" t="s">
        <v>150</v>
      </c>
      <c r="C129" s="8" t="s">
        <v>151</v>
      </c>
      <c r="D129" s="27" t="s">
        <v>13</v>
      </c>
      <c r="E129" s="17">
        <v>14</v>
      </c>
      <c r="F129" s="17">
        <v>15</v>
      </c>
      <c r="G129" s="2"/>
      <c r="H129" s="2" t="s">
        <v>14</v>
      </c>
      <c r="I129" s="2"/>
    </row>
    <row r="130" spans="1:9">
      <c r="A130" s="8">
        <v>91</v>
      </c>
      <c r="B130" s="80"/>
      <c r="C130" s="8" t="s">
        <v>152</v>
      </c>
      <c r="D130" s="27" t="s">
        <v>13</v>
      </c>
      <c r="E130" s="17" t="s">
        <v>17</v>
      </c>
      <c r="F130" s="17" t="s">
        <v>17</v>
      </c>
      <c r="G130" s="2"/>
      <c r="H130" s="2" t="s">
        <v>14</v>
      </c>
      <c r="I130" s="2"/>
    </row>
    <row r="131" spans="1:9">
      <c r="A131" s="8">
        <v>92</v>
      </c>
      <c r="B131" s="80"/>
      <c r="C131" s="8" t="s">
        <v>153</v>
      </c>
      <c r="D131" s="27" t="s">
        <v>13</v>
      </c>
      <c r="E131" s="17">
        <v>36</v>
      </c>
      <c r="F131" s="17">
        <v>40</v>
      </c>
      <c r="G131" s="2"/>
      <c r="H131" s="2" t="s">
        <v>14</v>
      </c>
      <c r="I131" s="2"/>
    </row>
    <row r="132" spans="1:9">
      <c r="A132" s="8">
        <v>93</v>
      </c>
      <c r="B132" s="80"/>
      <c r="C132" s="8" t="s">
        <v>154</v>
      </c>
      <c r="D132" s="27" t="s">
        <v>13</v>
      </c>
      <c r="E132" s="17">
        <v>7</v>
      </c>
      <c r="F132" s="17">
        <v>10</v>
      </c>
      <c r="G132" s="2"/>
      <c r="H132" s="2" t="s">
        <v>14</v>
      </c>
      <c r="I132" s="2"/>
    </row>
    <row r="133" spans="1:9">
      <c r="A133" s="8">
        <v>94</v>
      </c>
      <c r="B133" s="80"/>
      <c r="C133" s="8" t="s">
        <v>155</v>
      </c>
      <c r="D133" s="27" t="s">
        <v>13</v>
      </c>
      <c r="E133" s="17">
        <v>2</v>
      </c>
      <c r="F133" s="17">
        <v>5</v>
      </c>
      <c r="G133" s="2"/>
      <c r="H133" s="2" t="s">
        <v>14</v>
      </c>
      <c r="I133" s="2"/>
    </row>
    <row r="134" spans="1:9">
      <c r="A134" s="8">
        <v>95</v>
      </c>
      <c r="B134" s="80"/>
      <c r="C134" s="8" t="s">
        <v>156</v>
      </c>
      <c r="D134" s="27" t="s">
        <v>21</v>
      </c>
      <c r="E134" s="17">
        <v>5</v>
      </c>
      <c r="F134" s="17">
        <v>10</v>
      </c>
      <c r="G134" s="2"/>
      <c r="H134" s="2" t="s">
        <v>14</v>
      </c>
      <c r="I134" s="2"/>
    </row>
    <row r="135" spans="1:9">
      <c r="A135" s="66">
        <v>96</v>
      </c>
      <c r="B135" s="80"/>
      <c r="C135" s="8" t="s">
        <v>157</v>
      </c>
      <c r="D135" s="88" t="s">
        <v>29</v>
      </c>
      <c r="E135" s="17" t="s">
        <v>17</v>
      </c>
      <c r="F135" s="17" t="s">
        <v>17</v>
      </c>
      <c r="G135" s="2"/>
      <c r="H135" s="2" t="s">
        <v>14</v>
      </c>
      <c r="I135" s="2"/>
    </row>
    <row r="136" spans="1:9">
      <c r="A136" s="67"/>
      <c r="B136" s="80"/>
      <c r="C136" s="8" t="s">
        <v>158</v>
      </c>
      <c r="D136" s="90"/>
      <c r="E136" s="17" t="s">
        <v>17</v>
      </c>
      <c r="F136" s="17" t="s">
        <v>17</v>
      </c>
      <c r="G136" s="2"/>
      <c r="H136" s="2"/>
      <c r="I136" s="2"/>
    </row>
    <row r="137" spans="1:9" ht="15" customHeight="1">
      <c r="A137" s="8"/>
      <c r="B137" s="81"/>
      <c r="C137" s="12" t="s">
        <v>159</v>
      </c>
      <c r="D137" s="27"/>
      <c r="E137" s="18">
        <f>+SUM(E129:E136)</f>
        <v>64</v>
      </c>
      <c r="F137" s="18">
        <f>+SUM(F129:F136)</f>
        <v>80</v>
      </c>
      <c r="G137" s="2"/>
      <c r="H137" s="2" t="s">
        <v>14</v>
      </c>
      <c r="I137" s="2"/>
    </row>
    <row r="138" spans="1:9" ht="57" customHeight="1">
      <c r="A138" s="7">
        <v>97</v>
      </c>
      <c r="B138" s="71" t="s">
        <v>160</v>
      </c>
      <c r="C138" s="7" t="s">
        <v>161</v>
      </c>
      <c r="D138" s="24" t="s">
        <v>13</v>
      </c>
      <c r="E138" s="17">
        <v>17</v>
      </c>
      <c r="F138" s="17">
        <v>20</v>
      </c>
      <c r="G138" s="2"/>
      <c r="H138" s="2" t="s">
        <v>14</v>
      </c>
      <c r="I138" s="2"/>
    </row>
    <row r="139" spans="1:9">
      <c r="A139" s="7">
        <v>98</v>
      </c>
      <c r="B139" s="72"/>
      <c r="C139" s="7" t="s">
        <v>162</v>
      </c>
      <c r="D139" s="24" t="s">
        <v>21</v>
      </c>
      <c r="E139" s="17">
        <v>1</v>
      </c>
      <c r="F139" s="17">
        <v>5</v>
      </c>
      <c r="G139" s="2"/>
      <c r="H139" s="2" t="s">
        <v>14</v>
      </c>
      <c r="I139" s="2"/>
    </row>
    <row r="140" spans="1:9" ht="15" customHeight="1">
      <c r="A140" s="8"/>
      <c r="B140" s="73"/>
      <c r="C140" s="10" t="s">
        <v>163</v>
      </c>
      <c r="D140" s="24"/>
      <c r="E140" s="18">
        <f>+SUM(E138:E139)</f>
        <v>18</v>
      </c>
      <c r="F140" s="18">
        <f>+SUM(F138:F139)</f>
        <v>25</v>
      </c>
      <c r="G140" s="2"/>
      <c r="H140" s="2" t="s">
        <v>14</v>
      </c>
      <c r="I140" s="2"/>
    </row>
    <row r="141" spans="1:9" ht="42.75" customHeight="1">
      <c r="A141" s="8">
        <v>99</v>
      </c>
      <c r="B141" s="79" t="s">
        <v>164</v>
      </c>
      <c r="C141" s="8" t="s">
        <v>165</v>
      </c>
      <c r="D141" s="27" t="s">
        <v>13</v>
      </c>
      <c r="E141" s="17">
        <v>11</v>
      </c>
      <c r="F141" s="17">
        <v>15</v>
      </c>
      <c r="G141" s="2"/>
      <c r="H141" s="2" t="s">
        <v>14</v>
      </c>
      <c r="I141" s="2"/>
    </row>
    <row r="142" spans="1:9">
      <c r="A142" s="8">
        <v>100</v>
      </c>
      <c r="B142" s="80"/>
      <c r="C142" s="8" t="s">
        <v>166</v>
      </c>
      <c r="D142" s="27" t="s">
        <v>13</v>
      </c>
      <c r="E142" s="17">
        <v>4</v>
      </c>
      <c r="F142" s="17">
        <v>5</v>
      </c>
      <c r="G142" s="2"/>
      <c r="H142" s="2" t="s">
        <v>14</v>
      </c>
      <c r="I142" s="2"/>
    </row>
    <row r="143" spans="1:9">
      <c r="A143" s="66">
        <v>101</v>
      </c>
      <c r="B143" s="80"/>
      <c r="C143" s="8" t="s">
        <v>167</v>
      </c>
      <c r="D143" s="88" t="s">
        <v>29</v>
      </c>
      <c r="E143" s="17">
        <v>1</v>
      </c>
      <c r="F143" s="17">
        <v>5</v>
      </c>
      <c r="G143" s="2"/>
      <c r="H143" s="2" t="s">
        <v>14</v>
      </c>
      <c r="I143" s="2"/>
    </row>
    <row r="144" spans="1:9">
      <c r="A144" s="76"/>
      <c r="B144" s="80"/>
      <c r="C144" s="8" t="s">
        <v>168</v>
      </c>
      <c r="D144" s="89"/>
      <c r="E144" s="17">
        <v>2</v>
      </c>
      <c r="F144" s="17">
        <v>5</v>
      </c>
      <c r="G144" s="2"/>
      <c r="H144" s="2"/>
      <c r="I144" s="2"/>
    </row>
    <row r="145" spans="1:9">
      <c r="A145" s="67"/>
      <c r="B145" s="80"/>
      <c r="C145" s="8" t="s">
        <v>169</v>
      </c>
      <c r="D145" s="90"/>
      <c r="E145" s="17" t="s">
        <v>170</v>
      </c>
      <c r="F145" s="17" t="s">
        <v>171</v>
      </c>
      <c r="G145" s="2"/>
      <c r="H145" s="2" t="s">
        <v>14</v>
      </c>
      <c r="I145" s="2"/>
    </row>
    <row r="146" spans="1:9" ht="15" customHeight="1">
      <c r="A146" s="8"/>
      <c r="B146" s="81"/>
      <c r="C146" s="12" t="s">
        <v>172</v>
      </c>
      <c r="D146" s="27"/>
      <c r="E146" s="18">
        <f>+SUM(E141:E145)</f>
        <v>18</v>
      </c>
      <c r="F146" s="18">
        <f>+SUM(F141:F145)</f>
        <v>30</v>
      </c>
      <c r="G146" s="2"/>
      <c r="H146" s="2"/>
      <c r="I146" s="2"/>
    </row>
    <row r="147" spans="1:9" ht="71.25" customHeight="1">
      <c r="A147" s="68">
        <v>102</v>
      </c>
      <c r="B147" s="93" t="s">
        <v>173</v>
      </c>
      <c r="C147" s="7" t="s">
        <v>174</v>
      </c>
      <c r="D147" s="85" t="s">
        <v>29</v>
      </c>
      <c r="E147" s="17" t="s">
        <v>170</v>
      </c>
      <c r="F147" s="17" t="s">
        <v>171</v>
      </c>
      <c r="G147" s="2"/>
      <c r="H147" s="2" t="s">
        <v>14</v>
      </c>
      <c r="I147" s="2"/>
    </row>
    <row r="148" spans="1:9">
      <c r="A148" s="69"/>
      <c r="B148" s="94"/>
      <c r="C148" s="7" t="s">
        <v>175</v>
      </c>
      <c r="D148" s="86"/>
      <c r="E148" s="17" t="s">
        <v>170</v>
      </c>
      <c r="F148" s="17" t="s">
        <v>171</v>
      </c>
      <c r="G148" s="2"/>
      <c r="H148" s="2" t="s">
        <v>14</v>
      </c>
      <c r="I148" s="2"/>
    </row>
    <row r="149" spans="1:9">
      <c r="A149" s="24"/>
      <c r="B149" s="95"/>
      <c r="C149" s="23" t="s">
        <v>176</v>
      </c>
      <c r="D149" s="24"/>
      <c r="E149" s="18" t="s">
        <v>170</v>
      </c>
      <c r="F149" s="18" t="s">
        <v>171</v>
      </c>
      <c r="G149" s="2"/>
      <c r="H149" s="2"/>
      <c r="I149" s="2"/>
    </row>
    <row r="150" spans="1:9">
      <c r="A150" s="7"/>
      <c r="B150" s="9"/>
      <c r="C150" s="23" t="s">
        <v>177</v>
      </c>
      <c r="D150" s="24"/>
      <c r="E150" s="19">
        <f>+E23+E25+E33+E46+E52+E60+E63+E66+E74+E89+E93+E104+E128+E137+E140+E146</f>
        <v>1583</v>
      </c>
      <c r="F150" s="19">
        <f>+F23+F25+F33+F46+F52+F60+F63+F66+F74+F89+F93+F104+F128+F137+F140+F146</f>
        <v>2038</v>
      </c>
      <c r="G150" s="2"/>
      <c r="H150" s="2"/>
      <c r="I150" s="2"/>
    </row>
    <row r="151" spans="1:9">
      <c r="A151" s="10" t="s">
        <v>178</v>
      </c>
      <c r="B151" s="11"/>
      <c r="C151" s="10"/>
      <c r="D151" s="24"/>
      <c r="E151" s="20"/>
      <c r="F151" s="20"/>
      <c r="G151" s="2"/>
      <c r="H151" s="2"/>
      <c r="I151" s="2"/>
    </row>
    <row r="152" spans="1:9" ht="15" customHeight="1">
      <c r="A152" s="8"/>
      <c r="B152" s="79" t="s">
        <v>179</v>
      </c>
      <c r="C152" s="8"/>
      <c r="D152" s="27"/>
      <c r="E152" s="20"/>
      <c r="F152" s="20"/>
      <c r="G152" s="2"/>
      <c r="H152" s="2"/>
      <c r="I152" s="2"/>
    </row>
    <row r="153" spans="1:9" ht="24.75" customHeight="1">
      <c r="A153" s="8">
        <v>103</v>
      </c>
      <c r="B153" s="80"/>
      <c r="C153" s="8" t="s">
        <v>180</v>
      </c>
      <c r="D153" s="27" t="s">
        <v>21</v>
      </c>
      <c r="E153" s="17">
        <v>23</v>
      </c>
      <c r="F153" s="17">
        <v>25</v>
      </c>
      <c r="G153" s="2"/>
      <c r="H153" s="2"/>
      <c r="I153" s="2" t="s">
        <v>22</v>
      </c>
    </row>
    <row r="154" spans="1:9" ht="15" customHeight="1">
      <c r="A154" s="8"/>
      <c r="B154" s="81"/>
      <c r="C154" s="12" t="s">
        <v>181</v>
      </c>
      <c r="D154" s="27"/>
      <c r="E154" s="18">
        <f>+E153</f>
        <v>23</v>
      </c>
      <c r="F154" s="18">
        <f>+F153</f>
        <v>25</v>
      </c>
      <c r="G154" s="2"/>
      <c r="H154" s="2" t="s">
        <v>14</v>
      </c>
      <c r="I154" s="2"/>
    </row>
    <row r="155" spans="1:9" ht="57" customHeight="1">
      <c r="A155" s="7">
        <v>104</v>
      </c>
      <c r="B155" s="71" t="s">
        <v>182</v>
      </c>
      <c r="C155" s="7" t="s">
        <v>183</v>
      </c>
      <c r="D155" s="24" t="s">
        <v>13</v>
      </c>
      <c r="E155" s="17">
        <v>25</v>
      </c>
      <c r="F155" s="17">
        <v>30</v>
      </c>
      <c r="G155" s="2"/>
      <c r="H155" s="2" t="s">
        <v>14</v>
      </c>
      <c r="I155" s="2"/>
    </row>
    <row r="156" spans="1:9">
      <c r="A156" s="7">
        <v>105</v>
      </c>
      <c r="B156" s="72"/>
      <c r="C156" s="7" t="s">
        <v>184</v>
      </c>
      <c r="D156" s="24" t="s">
        <v>21</v>
      </c>
      <c r="E156" s="17">
        <v>77</v>
      </c>
      <c r="F156" s="17">
        <v>80</v>
      </c>
      <c r="G156" s="2"/>
      <c r="H156" s="2"/>
      <c r="I156" s="2" t="s">
        <v>22</v>
      </c>
    </row>
    <row r="157" spans="1:9">
      <c r="A157" s="7">
        <v>106</v>
      </c>
      <c r="B157" s="72"/>
      <c r="C157" s="7" t="s">
        <v>185</v>
      </c>
      <c r="D157" s="24" t="s">
        <v>21</v>
      </c>
      <c r="E157" s="17">
        <v>38</v>
      </c>
      <c r="F157" s="17">
        <v>40</v>
      </c>
      <c r="G157" s="2"/>
      <c r="H157" s="2"/>
      <c r="I157" s="2" t="s">
        <v>22</v>
      </c>
    </row>
    <row r="158" spans="1:9">
      <c r="A158" s="68">
        <v>107</v>
      </c>
      <c r="B158" s="72"/>
      <c r="C158" s="7" t="s">
        <v>186</v>
      </c>
      <c r="D158" s="85" t="s">
        <v>29</v>
      </c>
      <c r="E158" s="17">
        <v>1</v>
      </c>
      <c r="F158" s="17">
        <v>5</v>
      </c>
      <c r="G158" s="2"/>
      <c r="H158" s="2" t="s">
        <v>14</v>
      </c>
      <c r="I158" s="2"/>
    </row>
    <row r="159" spans="1:9">
      <c r="A159" s="69"/>
      <c r="B159" s="72"/>
      <c r="C159" s="7" t="s">
        <v>187</v>
      </c>
      <c r="D159" s="87"/>
      <c r="E159" s="17">
        <v>5</v>
      </c>
      <c r="F159" s="17">
        <v>10</v>
      </c>
      <c r="G159" s="2"/>
      <c r="H159" s="2"/>
      <c r="I159" s="2"/>
    </row>
    <row r="160" spans="1:9">
      <c r="A160" s="70"/>
      <c r="B160" s="73"/>
      <c r="C160" s="7" t="s">
        <v>188</v>
      </c>
      <c r="D160" s="86"/>
      <c r="E160" s="17" t="s">
        <v>17</v>
      </c>
      <c r="F160" s="17" t="s">
        <v>17</v>
      </c>
      <c r="G160" s="2"/>
      <c r="H160" s="2" t="s">
        <v>14</v>
      </c>
      <c r="I160" s="2"/>
    </row>
    <row r="161" spans="1:9">
      <c r="A161" s="13" t="s">
        <v>189</v>
      </c>
      <c r="B161" s="14"/>
      <c r="C161" s="14" t="s">
        <v>190</v>
      </c>
      <c r="D161" s="28"/>
      <c r="E161" s="18">
        <f>+SUM(E155:E160)</f>
        <v>146</v>
      </c>
      <c r="F161" s="18">
        <f>+SUM(F155:F160)</f>
        <v>165</v>
      </c>
      <c r="G161" s="2"/>
      <c r="H161" s="2"/>
      <c r="I161" s="2"/>
    </row>
    <row r="162" spans="1:9">
      <c r="A162" s="7"/>
      <c r="B162" s="7"/>
      <c r="C162" s="7"/>
      <c r="D162" s="24"/>
      <c r="E162" s="19">
        <f>+E150+E154+E161</f>
        <v>1752</v>
      </c>
      <c r="F162" s="19">
        <f>+F150+F154+F161</f>
        <v>2228</v>
      </c>
    </row>
    <row r="165" spans="1:9">
      <c r="F165" s="22"/>
    </row>
  </sheetData>
  <autoFilter ref="A9:J165" xr:uid="{8A9BA6C5-6BFA-4FC8-B97D-A3A6DF3D5498}"/>
  <mergeCells count="63">
    <mergeCell ref="A158:A160"/>
    <mergeCell ref="A44:A45"/>
    <mergeCell ref="D44:D45"/>
    <mergeCell ref="D125:D127"/>
    <mergeCell ref="D135:D136"/>
    <mergeCell ref="D143:D145"/>
    <mergeCell ref="D147:D148"/>
    <mergeCell ref="D158:D160"/>
    <mergeCell ref="B34:B46"/>
    <mergeCell ref="B47:B52"/>
    <mergeCell ref="B53:B60"/>
    <mergeCell ref="B61:B63"/>
    <mergeCell ref="B64:B66"/>
    <mergeCell ref="B67:B74"/>
    <mergeCell ref="B147:B149"/>
    <mergeCell ref="B152:B154"/>
    <mergeCell ref="A6:B6"/>
    <mergeCell ref="A143:A145"/>
    <mergeCell ref="A147:A148"/>
    <mergeCell ref="D21:D22"/>
    <mergeCell ref="D30:D32"/>
    <mergeCell ref="D40:D42"/>
    <mergeCell ref="D50:D51"/>
    <mergeCell ref="D58:D59"/>
    <mergeCell ref="D72:D73"/>
    <mergeCell ref="D82:D83"/>
    <mergeCell ref="D84:D85"/>
    <mergeCell ref="D86:D87"/>
    <mergeCell ref="D102:D103"/>
    <mergeCell ref="D121:D122"/>
    <mergeCell ref="D123:D124"/>
    <mergeCell ref="B75:B89"/>
    <mergeCell ref="A1:B1"/>
    <mergeCell ref="A2:B2"/>
    <mergeCell ref="A3:B3"/>
    <mergeCell ref="A4:B4"/>
    <mergeCell ref="A5:B5"/>
    <mergeCell ref="A7:B7"/>
    <mergeCell ref="A8:B8"/>
    <mergeCell ref="B10:B23"/>
    <mergeCell ref="B24:B25"/>
    <mergeCell ref="B26:B33"/>
    <mergeCell ref="B155:B160"/>
    <mergeCell ref="A21:A22"/>
    <mergeCell ref="A30:A32"/>
    <mergeCell ref="A40:A42"/>
    <mergeCell ref="A50:A51"/>
    <mergeCell ref="A58:A59"/>
    <mergeCell ref="A72:A73"/>
    <mergeCell ref="A82:A83"/>
    <mergeCell ref="B90:B93"/>
    <mergeCell ref="B94:B104"/>
    <mergeCell ref="B105:B128"/>
    <mergeCell ref="B129:B137"/>
    <mergeCell ref="B138:B140"/>
    <mergeCell ref="B141:B146"/>
    <mergeCell ref="A135:A136"/>
    <mergeCell ref="A84:A85"/>
    <mergeCell ref="A86:A87"/>
    <mergeCell ref="A102:A103"/>
    <mergeCell ref="A125:A127"/>
    <mergeCell ref="A123:A124"/>
    <mergeCell ref="A121:A1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9526-FD26-4896-8777-0B25C0963FE3}">
  <dimension ref="A1:J145"/>
  <sheetViews>
    <sheetView tabSelected="1" workbookViewId="0">
      <selection activeCell="K128" sqref="K128"/>
    </sheetView>
  </sheetViews>
  <sheetFormatPr defaultRowHeight="15"/>
  <cols>
    <col min="1" max="1" width="6" customWidth="1"/>
    <col min="2" max="2" width="20.140625" style="21" customWidth="1"/>
    <col min="3" max="3" width="53.140625" bestFit="1" customWidth="1"/>
    <col min="4" max="4" width="5.28515625" style="21" customWidth="1"/>
    <col min="5" max="5" width="6" style="21" bestFit="1" customWidth="1"/>
    <col min="6" max="6" width="6" bestFit="1" customWidth="1"/>
  </cols>
  <sheetData>
    <row r="1" spans="1:10">
      <c r="A1" s="98"/>
      <c r="B1" s="98"/>
      <c r="C1" s="1"/>
      <c r="D1" s="1"/>
      <c r="E1" s="1"/>
      <c r="F1" s="1"/>
      <c r="G1" s="1"/>
      <c r="H1" s="1"/>
      <c r="I1" s="1"/>
      <c r="J1" s="1"/>
    </row>
    <row r="2" spans="1:10">
      <c r="A2" s="98"/>
      <c r="B2" s="98"/>
      <c r="C2" s="1"/>
      <c r="D2" s="1"/>
      <c r="E2" s="1"/>
      <c r="F2" s="1"/>
      <c r="G2" s="1"/>
      <c r="H2" s="1"/>
      <c r="I2" s="1"/>
      <c r="J2" s="1"/>
    </row>
    <row r="3" spans="1:10">
      <c r="A3" s="99" t="s">
        <v>0</v>
      </c>
      <c r="B3" s="99"/>
      <c r="C3" s="1"/>
      <c r="D3" s="1"/>
      <c r="E3" s="1"/>
      <c r="F3" s="1"/>
      <c r="G3" s="1"/>
      <c r="H3" s="1"/>
      <c r="I3" s="1"/>
      <c r="J3" s="1"/>
    </row>
    <row r="4" spans="1:10">
      <c r="A4" s="99"/>
      <c r="B4" s="99"/>
      <c r="C4" s="1"/>
      <c r="D4" s="1"/>
      <c r="E4" s="1"/>
      <c r="F4" s="1"/>
      <c r="G4" s="1"/>
      <c r="H4" s="1"/>
      <c r="I4" s="1"/>
      <c r="J4" s="1"/>
    </row>
    <row r="5" spans="1:10">
      <c r="A5" s="99" t="s">
        <v>1</v>
      </c>
      <c r="B5" s="99"/>
      <c r="C5" s="1"/>
      <c r="D5" s="1"/>
      <c r="E5" s="1"/>
      <c r="F5" s="1"/>
      <c r="G5" s="1"/>
      <c r="H5" s="1"/>
      <c r="I5" s="1"/>
      <c r="J5" s="1"/>
    </row>
    <row r="6" spans="1:10">
      <c r="A6" s="99"/>
      <c r="B6" s="99"/>
      <c r="C6" s="1"/>
      <c r="D6" s="1"/>
      <c r="E6" s="1"/>
      <c r="F6" s="1"/>
      <c r="G6" s="1"/>
      <c r="H6" s="1"/>
      <c r="I6" s="1"/>
      <c r="J6" s="1"/>
    </row>
    <row r="7" spans="1:10">
      <c r="A7" s="99" t="s">
        <v>2</v>
      </c>
      <c r="B7" s="99"/>
      <c r="C7" s="1"/>
      <c r="D7" s="1"/>
      <c r="E7" s="1"/>
      <c r="F7" s="1"/>
      <c r="G7" s="1"/>
      <c r="H7" s="1"/>
      <c r="I7" s="1"/>
      <c r="J7" s="1"/>
    </row>
    <row r="8" spans="1:10">
      <c r="A8" s="100" t="s">
        <v>191</v>
      </c>
      <c r="B8" s="100"/>
      <c r="C8" s="1"/>
      <c r="D8" s="1"/>
      <c r="E8" s="1"/>
      <c r="F8" s="1"/>
      <c r="G8" s="1"/>
      <c r="H8" s="1"/>
      <c r="I8" s="1"/>
      <c r="J8" s="1"/>
    </row>
    <row r="9" spans="1:10" ht="90.75">
      <c r="A9" s="29" t="s">
        <v>3</v>
      </c>
      <c r="B9" s="60" t="s">
        <v>4</v>
      </c>
      <c r="C9" s="31" t="s">
        <v>5</v>
      </c>
      <c r="D9" s="31" t="s">
        <v>6</v>
      </c>
      <c r="E9" s="32" t="s">
        <v>7</v>
      </c>
      <c r="F9" s="32" t="s">
        <v>8</v>
      </c>
      <c r="G9" s="33"/>
      <c r="H9" s="34" t="s">
        <v>9</v>
      </c>
      <c r="I9" s="32" t="s">
        <v>10</v>
      </c>
      <c r="J9" s="35"/>
    </row>
    <row r="10" spans="1:10">
      <c r="A10" s="36">
        <v>1</v>
      </c>
      <c r="B10" s="72" t="s">
        <v>11</v>
      </c>
      <c r="C10" s="37" t="s">
        <v>12</v>
      </c>
      <c r="D10" s="37" t="s">
        <v>13</v>
      </c>
      <c r="E10" s="38">
        <v>12</v>
      </c>
      <c r="F10" s="38">
        <v>15</v>
      </c>
      <c r="G10" s="1"/>
      <c r="H10" s="1" t="s">
        <v>14</v>
      </c>
      <c r="I10" s="1"/>
      <c r="J10" s="35"/>
    </row>
    <row r="11" spans="1:10">
      <c r="A11" s="36">
        <v>2</v>
      </c>
      <c r="B11" s="72"/>
      <c r="C11" s="37" t="s">
        <v>192</v>
      </c>
      <c r="D11" s="37" t="s">
        <v>13</v>
      </c>
      <c r="E11" s="38">
        <v>13</v>
      </c>
      <c r="F11" s="38">
        <v>15</v>
      </c>
      <c r="G11" s="1"/>
      <c r="H11" s="1" t="s">
        <v>14</v>
      </c>
      <c r="I11" s="1"/>
      <c r="J11" s="35"/>
    </row>
    <row r="12" spans="1:10">
      <c r="A12" s="36">
        <v>3</v>
      </c>
      <c r="B12" s="72"/>
      <c r="C12" s="37" t="s">
        <v>193</v>
      </c>
      <c r="D12" s="37" t="s">
        <v>13</v>
      </c>
      <c r="E12" s="38">
        <v>3</v>
      </c>
      <c r="F12" s="38">
        <v>5</v>
      </c>
      <c r="G12" s="1"/>
      <c r="H12" s="1" t="s">
        <v>14</v>
      </c>
      <c r="I12" s="1"/>
      <c r="J12" s="35"/>
    </row>
    <row r="13" spans="1:10">
      <c r="A13" s="36">
        <v>4</v>
      </c>
      <c r="B13" s="72"/>
      <c r="C13" s="37" t="s">
        <v>18</v>
      </c>
      <c r="D13" s="37" t="s">
        <v>13</v>
      </c>
      <c r="E13" s="38">
        <v>127</v>
      </c>
      <c r="F13" s="38">
        <v>130</v>
      </c>
      <c r="G13" s="1"/>
      <c r="H13" s="1" t="s">
        <v>14</v>
      </c>
      <c r="I13" s="1"/>
      <c r="J13" s="35"/>
    </row>
    <row r="14" spans="1:10">
      <c r="A14" s="36">
        <v>5</v>
      </c>
      <c r="B14" s="72"/>
      <c r="C14" s="37" t="s">
        <v>194</v>
      </c>
      <c r="D14" s="37" t="s">
        <v>13</v>
      </c>
      <c r="E14" s="38">
        <v>20</v>
      </c>
      <c r="F14" s="38">
        <v>20</v>
      </c>
      <c r="G14" s="1"/>
      <c r="H14" s="1" t="s">
        <v>14</v>
      </c>
      <c r="I14" s="1"/>
      <c r="J14" s="35"/>
    </row>
    <row r="15" spans="1:10">
      <c r="A15" s="36">
        <v>6</v>
      </c>
      <c r="B15" s="72"/>
      <c r="C15" s="37" t="s">
        <v>195</v>
      </c>
      <c r="D15" s="37" t="s">
        <v>21</v>
      </c>
      <c r="E15" s="38">
        <v>46</v>
      </c>
      <c r="F15" s="38">
        <v>50</v>
      </c>
      <c r="G15" s="1"/>
      <c r="H15" s="1"/>
      <c r="I15" s="1" t="s">
        <v>22</v>
      </c>
      <c r="J15" s="35"/>
    </row>
    <row r="16" spans="1:10">
      <c r="A16" s="36">
        <v>7</v>
      </c>
      <c r="B16" s="72"/>
      <c r="C16" s="37" t="s">
        <v>196</v>
      </c>
      <c r="D16" s="37" t="s">
        <v>21</v>
      </c>
      <c r="E16" s="39" t="s">
        <v>17</v>
      </c>
      <c r="F16" s="39" t="s">
        <v>17</v>
      </c>
      <c r="G16" s="1"/>
      <c r="H16" s="1"/>
      <c r="I16" s="1" t="s">
        <v>22</v>
      </c>
      <c r="J16" s="35"/>
    </row>
    <row r="17" spans="1:10">
      <c r="A17" s="36">
        <v>8</v>
      </c>
      <c r="B17" s="72"/>
      <c r="C17" s="37" t="s">
        <v>197</v>
      </c>
      <c r="D17" s="37" t="s">
        <v>21</v>
      </c>
      <c r="E17" s="38">
        <v>21</v>
      </c>
      <c r="F17" s="38">
        <v>25</v>
      </c>
      <c r="G17" s="1"/>
      <c r="H17" s="1"/>
      <c r="I17" s="1" t="s">
        <v>22</v>
      </c>
      <c r="J17" s="35"/>
    </row>
    <row r="18" spans="1:10">
      <c r="A18" s="101">
        <v>9</v>
      </c>
      <c r="B18" s="72"/>
      <c r="C18" s="37" t="s">
        <v>198</v>
      </c>
      <c r="D18" s="101" t="s">
        <v>29</v>
      </c>
      <c r="E18" s="38">
        <v>4</v>
      </c>
      <c r="F18" s="38">
        <v>5</v>
      </c>
      <c r="G18" s="1"/>
      <c r="H18" s="1" t="s">
        <v>14</v>
      </c>
      <c r="I18" s="1"/>
      <c r="J18" s="35"/>
    </row>
    <row r="19" spans="1:10">
      <c r="A19" s="102"/>
      <c r="B19" s="72"/>
      <c r="C19" s="37" t="s">
        <v>199</v>
      </c>
      <c r="D19" s="102"/>
      <c r="E19" s="38">
        <v>7</v>
      </c>
      <c r="F19" s="38">
        <v>10</v>
      </c>
      <c r="G19" s="1"/>
      <c r="H19" s="1" t="s">
        <v>14</v>
      </c>
      <c r="I19" s="1"/>
      <c r="J19" s="35"/>
    </row>
    <row r="20" spans="1:10">
      <c r="A20" s="36" t="s">
        <v>191</v>
      </c>
      <c r="B20" s="96"/>
      <c r="C20" s="41" t="s">
        <v>31</v>
      </c>
      <c r="D20" s="37" t="s">
        <v>191</v>
      </c>
      <c r="E20" s="42">
        <v>253</v>
      </c>
      <c r="F20" s="42">
        <v>275</v>
      </c>
      <c r="G20" s="1"/>
      <c r="H20" s="1"/>
      <c r="I20" s="1"/>
      <c r="J20" s="35"/>
    </row>
    <row r="21" spans="1:10">
      <c r="A21" s="43">
        <v>10</v>
      </c>
      <c r="B21" s="80" t="s">
        <v>32</v>
      </c>
      <c r="C21" s="44" t="s">
        <v>33</v>
      </c>
      <c r="D21" s="37" t="s">
        <v>13</v>
      </c>
      <c r="E21" s="38">
        <v>5</v>
      </c>
      <c r="F21" s="38">
        <v>5</v>
      </c>
      <c r="G21" s="1"/>
      <c r="H21" s="1" t="s">
        <v>14</v>
      </c>
      <c r="I21" s="1"/>
      <c r="J21" s="35"/>
    </row>
    <row r="22" spans="1:10">
      <c r="A22" s="43" t="s">
        <v>191</v>
      </c>
      <c r="B22" s="97"/>
      <c r="C22" s="30" t="s">
        <v>34</v>
      </c>
      <c r="D22" s="37" t="s">
        <v>191</v>
      </c>
      <c r="E22" s="42">
        <v>5</v>
      </c>
      <c r="F22" s="42">
        <v>5</v>
      </c>
      <c r="G22" s="1"/>
      <c r="H22" s="1"/>
      <c r="I22" s="1"/>
      <c r="J22" s="35"/>
    </row>
    <row r="23" spans="1:10">
      <c r="A23" s="36">
        <v>11</v>
      </c>
      <c r="B23" s="72" t="s">
        <v>35</v>
      </c>
      <c r="C23" s="37" t="s">
        <v>36</v>
      </c>
      <c r="D23" s="37" t="s">
        <v>13</v>
      </c>
      <c r="E23" s="38">
        <v>48</v>
      </c>
      <c r="F23" s="38">
        <v>50</v>
      </c>
      <c r="G23" s="1"/>
      <c r="H23" s="1" t="s">
        <v>14</v>
      </c>
      <c r="I23" s="1"/>
      <c r="J23" s="35"/>
    </row>
    <row r="24" spans="1:10">
      <c r="A24" s="36">
        <v>12</v>
      </c>
      <c r="B24" s="72"/>
      <c r="C24" s="37" t="s">
        <v>37</v>
      </c>
      <c r="D24" s="37" t="s">
        <v>13</v>
      </c>
      <c r="E24" s="38">
        <v>147</v>
      </c>
      <c r="F24" s="38">
        <v>150</v>
      </c>
      <c r="G24" s="1"/>
      <c r="H24" s="1" t="s">
        <v>14</v>
      </c>
      <c r="I24" s="1"/>
      <c r="J24" s="35"/>
    </row>
    <row r="25" spans="1:10">
      <c r="A25" s="36">
        <v>13</v>
      </c>
      <c r="B25" s="72"/>
      <c r="C25" s="37" t="s">
        <v>38</v>
      </c>
      <c r="D25" s="37" t="s">
        <v>39</v>
      </c>
      <c r="E25" s="38">
        <v>8</v>
      </c>
      <c r="F25" s="38">
        <v>8</v>
      </c>
      <c r="G25" s="1"/>
      <c r="H25" s="1" t="s">
        <v>14</v>
      </c>
      <c r="I25" s="1"/>
      <c r="J25" s="35"/>
    </row>
    <row r="26" spans="1:10">
      <c r="A26" s="36">
        <v>14</v>
      </c>
      <c r="B26" s="72"/>
      <c r="C26" s="37" t="s">
        <v>40</v>
      </c>
      <c r="D26" s="37" t="s">
        <v>21</v>
      </c>
      <c r="E26" s="38">
        <v>112</v>
      </c>
      <c r="F26" s="38">
        <v>115</v>
      </c>
      <c r="G26" s="1"/>
      <c r="H26" s="1" t="s">
        <v>14</v>
      </c>
      <c r="I26" s="1"/>
      <c r="J26" s="35"/>
    </row>
    <row r="27" spans="1:10">
      <c r="A27" s="101">
        <v>15</v>
      </c>
      <c r="B27" s="72"/>
      <c r="C27" s="37" t="s">
        <v>42</v>
      </c>
      <c r="D27" s="101" t="s">
        <v>29</v>
      </c>
      <c r="E27" s="38">
        <v>2</v>
      </c>
      <c r="F27" s="38">
        <v>2</v>
      </c>
      <c r="G27" s="1"/>
      <c r="H27" s="1" t="s">
        <v>14</v>
      </c>
      <c r="I27" s="1"/>
      <c r="J27" s="35"/>
    </row>
    <row r="28" spans="1:10">
      <c r="A28" s="101"/>
      <c r="B28" s="72"/>
      <c r="C28" s="37" t="s">
        <v>43</v>
      </c>
      <c r="D28" s="101"/>
      <c r="E28" s="38">
        <v>1</v>
      </c>
      <c r="F28" s="38">
        <v>1</v>
      </c>
      <c r="G28" s="1"/>
      <c r="H28" s="1" t="s">
        <v>14</v>
      </c>
      <c r="I28" s="1"/>
      <c r="J28" s="35"/>
    </row>
    <row r="29" spans="1:10">
      <c r="A29" s="36">
        <v>16</v>
      </c>
      <c r="B29" s="72"/>
      <c r="C29" s="37" t="s">
        <v>200</v>
      </c>
      <c r="D29" s="45" t="s">
        <v>21</v>
      </c>
      <c r="E29" s="38">
        <v>6</v>
      </c>
      <c r="F29" s="38">
        <v>8</v>
      </c>
      <c r="G29" s="1"/>
      <c r="H29" s="1" t="s">
        <v>14</v>
      </c>
      <c r="I29" s="1"/>
      <c r="J29" s="35"/>
    </row>
    <row r="30" spans="1:10">
      <c r="A30" s="36" t="s">
        <v>191</v>
      </c>
      <c r="B30" s="96"/>
      <c r="C30" s="41" t="s">
        <v>44</v>
      </c>
      <c r="D30" s="37" t="s">
        <v>191</v>
      </c>
      <c r="E30" s="42">
        <v>324</v>
      </c>
      <c r="F30" s="42">
        <v>334</v>
      </c>
      <c r="G30" s="1"/>
      <c r="H30" s="1"/>
      <c r="I30" s="1"/>
      <c r="J30" s="35"/>
    </row>
    <row r="31" spans="1:10">
      <c r="A31" s="43">
        <v>17</v>
      </c>
      <c r="B31" s="80" t="s">
        <v>45</v>
      </c>
      <c r="C31" s="44" t="s">
        <v>46</v>
      </c>
      <c r="D31" s="44" t="s">
        <v>13</v>
      </c>
      <c r="E31" s="38">
        <v>16</v>
      </c>
      <c r="F31" s="38">
        <v>20</v>
      </c>
      <c r="G31" s="1"/>
      <c r="H31" s="1" t="s">
        <v>14</v>
      </c>
      <c r="I31" s="1"/>
      <c r="J31" s="35"/>
    </row>
    <row r="32" spans="1:10">
      <c r="A32" s="43">
        <v>18</v>
      </c>
      <c r="B32" s="80"/>
      <c r="C32" s="44" t="s">
        <v>47</v>
      </c>
      <c r="D32" s="44" t="s">
        <v>13</v>
      </c>
      <c r="E32" s="38">
        <v>53</v>
      </c>
      <c r="F32" s="38">
        <v>55</v>
      </c>
      <c r="G32" s="1"/>
      <c r="H32" s="1"/>
      <c r="I32" s="1" t="s">
        <v>22</v>
      </c>
      <c r="J32" s="35"/>
    </row>
    <row r="33" spans="1:10">
      <c r="A33" s="43">
        <v>19</v>
      </c>
      <c r="B33" s="80"/>
      <c r="C33" s="44" t="s">
        <v>48</v>
      </c>
      <c r="D33" s="44" t="s">
        <v>49</v>
      </c>
      <c r="E33" s="38">
        <v>11</v>
      </c>
      <c r="F33" s="38">
        <v>15</v>
      </c>
      <c r="G33" s="1"/>
      <c r="H33" s="1"/>
      <c r="I33" s="1" t="s">
        <v>22</v>
      </c>
      <c r="J33" s="35"/>
    </row>
    <row r="34" spans="1:10">
      <c r="A34" s="43">
        <v>20</v>
      </c>
      <c r="B34" s="80"/>
      <c r="C34" s="44" t="s">
        <v>50</v>
      </c>
      <c r="D34" s="44" t="s">
        <v>21</v>
      </c>
      <c r="E34" s="38">
        <v>20</v>
      </c>
      <c r="F34" s="38">
        <v>20</v>
      </c>
      <c r="G34" s="1"/>
      <c r="H34" s="1" t="s">
        <v>14</v>
      </c>
      <c r="I34" s="1"/>
      <c r="J34" s="35"/>
    </row>
    <row r="35" spans="1:10">
      <c r="A35" s="43">
        <v>21</v>
      </c>
      <c r="B35" s="80"/>
      <c r="C35" s="44" t="s">
        <v>51</v>
      </c>
      <c r="D35" s="44" t="s">
        <v>21</v>
      </c>
      <c r="E35" s="38">
        <v>8</v>
      </c>
      <c r="F35" s="38">
        <v>10</v>
      </c>
      <c r="G35" s="1"/>
      <c r="H35" s="1" t="s">
        <v>14</v>
      </c>
      <c r="I35" s="1"/>
      <c r="J35" s="35"/>
    </row>
    <row r="36" spans="1:10">
      <c r="A36" s="43">
        <v>22</v>
      </c>
      <c r="B36" s="80"/>
      <c r="C36" s="44" t="s">
        <v>52</v>
      </c>
      <c r="D36" s="44" t="s">
        <v>21</v>
      </c>
      <c r="E36" s="39" t="s">
        <v>17</v>
      </c>
      <c r="F36" s="39" t="s">
        <v>17</v>
      </c>
      <c r="G36" s="1"/>
      <c r="H36" s="1" t="s">
        <v>14</v>
      </c>
      <c r="I36" s="1"/>
      <c r="J36" s="35"/>
    </row>
    <row r="37" spans="1:10">
      <c r="A37" s="46">
        <v>23</v>
      </c>
      <c r="B37" s="80"/>
      <c r="C37" s="44" t="s">
        <v>201</v>
      </c>
      <c r="D37" s="47" t="s">
        <v>21</v>
      </c>
      <c r="E37" s="38">
        <v>9</v>
      </c>
      <c r="F37" s="38">
        <v>10</v>
      </c>
      <c r="G37" s="1"/>
      <c r="H37" s="1" t="s">
        <v>14</v>
      </c>
      <c r="I37" s="1"/>
      <c r="J37" s="35"/>
    </row>
    <row r="38" spans="1:10">
      <c r="A38" s="103">
        <v>24</v>
      </c>
      <c r="B38" s="80"/>
      <c r="C38" s="44" t="s">
        <v>53</v>
      </c>
      <c r="D38" s="103" t="s">
        <v>202</v>
      </c>
      <c r="E38" s="38">
        <v>1</v>
      </c>
      <c r="F38" s="38">
        <v>1</v>
      </c>
      <c r="G38" s="1"/>
      <c r="H38" s="1" t="s">
        <v>14</v>
      </c>
      <c r="I38" s="1"/>
      <c r="J38" s="35"/>
    </row>
    <row r="39" spans="1:10">
      <c r="A39" s="104"/>
      <c r="B39" s="80"/>
      <c r="C39" s="44" t="s">
        <v>54</v>
      </c>
      <c r="D39" s="104"/>
      <c r="E39" s="38">
        <v>3</v>
      </c>
      <c r="F39" s="38">
        <v>5</v>
      </c>
      <c r="G39" s="1"/>
      <c r="H39" s="1" t="s">
        <v>14</v>
      </c>
      <c r="I39" s="1"/>
      <c r="J39" s="35"/>
    </row>
    <row r="40" spans="1:10">
      <c r="A40" s="104"/>
      <c r="B40" s="80"/>
      <c r="C40" s="44" t="s">
        <v>203</v>
      </c>
      <c r="D40" s="104"/>
      <c r="E40" s="38">
        <v>5</v>
      </c>
      <c r="F40" s="38">
        <v>5</v>
      </c>
      <c r="G40" s="1"/>
      <c r="H40" s="1" t="s">
        <v>14</v>
      </c>
      <c r="I40" s="1"/>
      <c r="J40" s="35"/>
    </row>
    <row r="41" spans="1:10">
      <c r="A41" s="105"/>
      <c r="B41" s="80"/>
      <c r="C41" s="44" t="s">
        <v>204</v>
      </c>
      <c r="D41" s="105"/>
      <c r="E41" s="38">
        <v>4</v>
      </c>
      <c r="F41" s="38">
        <v>4</v>
      </c>
      <c r="G41" s="1"/>
      <c r="H41" s="1" t="s">
        <v>14</v>
      </c>
      <c r="I41" s="1"/>
      <c r="J41" s="35"/>
    </row>
    <row r="42" spans="1:10">
      <c r="A42" s="43" t="s">
        <v>191</v>
      </c>
      <c r="B42" s="97"/>
      <c r="C42" s="30" t="s">
        <v>59</v>
      </c>
      <c r="D42" s="44" t="s">
        <v>191</v>
      </c>
      <c r="E42" s="42">
        <v>130</v>
      </c>
      <c r="F42" s="42">
        <v>146</v>
      </c>
      <c r="G42" s="1"/>
      <c r="H42" s="1"/>
      <c r="I42" s="1"/>
      <c r="J42" s="35"/>
    </row>
    <row r="43" spans="1:10">
      <c r="A43" s="36">
        <v>25</v>
      </c>
      <c r="B43" s="72" t="s">
        <v>60</v>
      </c>
      <c r="C43" s="37" t="s">
        <v>61</v>
      </c>
      <c r="D43" s="37" t="s">
        <v>13</v>
      </c>
      <c r="E43" s="38">
        <v>31</v>
      </c>
      <c r="F43" s="38">
        <v>35</v>
      </c>
      <c r="G43" s="1"/>
      <c r="H43" s="1" t="s">
        <v>14</v>
      </c>
      <c r="I43" s="1"/>
      <c r="J43" s="35"/>
    </row>
    <row r="44" spans="1:10">
      <c r="A44" s="36">
        <v>16</v>
      </c>
      <c r="B44" s="72"/>
      <c r="C44" s="37" t="s">
        <v>62</v>
      </c>
      <c r="D44" s="37" t="s">
        <v>13</v>
      </c>
      <c r="E44" s="38">
        <v>115</v>
      </c>
      <c r="F44" s="38">
        <v>120</v>
      </c>
      <c r="G44" s="1"/>
      <c r="H44" s="1" t="s">
        <v>14</v>
      </c>
      <c r="I44" s="1"/>
      <c r="J44" s="35"/>
    </row>
    <row r="45" spans="1:10">
      <c r="A45" s="36">
        <v>27</v>
      </c>
      <c r="B45" s="72"/>
      <c r="C45" s="37" t="s">
        <v>63</v>
      </c>
      <c r="D45" s="37" t="s">
        <v>21</v>
      </c>
      <c r="E45" s="38">
        <v>60</v>
      </c>
      <c r="F45" s="38">
        <v>60</v>
      </c>
      <c r="G45" s="1"/>
      <c r="H45" s="1" t="s">
        <v>14</v>
      </c>
      <c r="I45" s="1"/>
      <c r="J45" s="35"/>
    </row>
    <row r="46" spans="1:10">
      <c r="A46" s="101">
        <v>28</v>
      </c>
      <c r="B46" s="72"/>
      <c r="C46" s="37" t="s">
        <v>205</v>
      </c>
      <c r="D46" s="101" t="s">
        <v>29</v>
      </c>
      <c r="E46" s="38">
        <v>2</v>
      </c>
      <c r="F46" s="38">
        <v>2</v>
      </c>
      <c r="G46" s="1"/>
      <c r="H46" s="1" t="s">
        <v>14</v>
      </c>
      <c r="I46" s="1"/>
      <c r="J46" s="35"/>
    </row>
    <row r="47" spans="1:10">
      <c r="A47" s="102"/>
      <c r="B47" s="72"/>
      <c r="C47" s="37" t="s">
        <v>64</v>
      </c>
      <c r="D47" s="102"/>
      <c r="E47" s="38">
        <v>2</v>
      </c>
      <c r="F47" s="38">
        <v>2</v>
      </c>
      <c r="G47" s="1"/>
      <c r="H47" s="1" t="s">
        <v>14</v>
      </c>
      <c r="I47" s="1"/>
      <c r="J47" s="35"/>
    </row>
    <row r="48" spans="1:10">
      <c r="A48" s="36" t="s">
        <v>191</v>
      </c>
      <c r="B48" s="96"/>
      <c r="C48" s="41" t="s">
        <v>66</v>
      </c>
      <c r="D48" s="37" t="s">
        <v>191</v>
      </c>
      <c r="E48" s="42">
        <v>210</v>
      </c>
      <c r="F48" s="42">
        <v>219</v>
      </c>
      <c r="G48" s="1"/>
      <c r="H48" s="1"/>
      <c r="I48" s="1"/>
      <c r="J48" s="35"/>
    </row>
    <row r="49" spans="1:10">
      <c r="A49" s="43">
        <v>29</v>
      </c>
      <c r="B49" s="80" t="s">
        <v>67</v>
      </c>
      <c r="C49" s="44" t="s">
        <v>68</v>
      </c>
      <c r="D49" s="44" t="s">
        <v>13</v>
      </c>
      <c r="E49" s="38">
        <v>5</v>
      </c>
      <c r="F49" s="38">
        <v>5</v>
      </c>
      <c r="G49" s="1"/>
      <c r="H49" s="1" t="s">
        <v>14</v>
      </c>
      <c r="I49" s="1"/>
      <c r="J49" s="35"/>
    </row>
    <row r="50" spans="1:10">
      <c r="A50" s="43">
        <v>30</v>
      </c>
      <c r="B50" s="80"/>
      <c r="C50" s="44" t="s">
        <v>69</v>
      </c>
      <c r="D50" s="44" t="s">
        <v>13</v>
      </c>
      <c r="E50" s="38">
        <v>6</v>
      </c>
      <c r="F50" s="38">
        <v>10</v>
      </c>
      <c r="G50" s="1"/>
      <c r="H50" s="1" t="s">
        <v>14</v>
      </c>
      <c r="I50" s="1"/>
      <c r="J50" s="35"/>
    </row>
    <row r="51" spans="1:10">
      <c r="A51" s="43">
        <v>31</v>
      </c>
      <c r="B51" s="80"/>
      <c r="C51" s="44" t="s">
        <v>206</v>
      </c>
      <c r="D51" s="44" t="s">
        <v>13</v>
      </c>
      <c r="E51" s="38">
        <v>5</v>
      </c>
      <c r="F51" s="38">
        <v>5</v>
      </c>
      <c r="G51" s="1"/>
      <c r="H51" s="1" t="s">
        <v>14</v>
      </c>
      <c r="I51" s="1"/>
      <c r="J51" s="35"/>
    </row>
    <row r="52" spans="1:10">
      <c r="A52" s="43">
        <v>32</v>
      </c>
      <c r="B52" s="80"/>
      <c r="C52" s="44" t="s">
        <v>71</v>
      </c>
      <c r="D52" s="44" t="s">
        <v>21</v>
      </c>
      <c r="E52" s="38">
        <v>14</v>
      </c>
      <c r="F52" s="38">
        <v>15</v>
      </c>
      <c r="G52" s="1"/>
      <c r="H52" s="1" t="s">
        <v>14</v>
      </c>
      <c r="I52" s="1"/>
      <c r="J52" s="35"/>
    </row>
    <row r="53" spans="1:10">
      <c r="A53" s="43">
        <v>33</v>
      </c>
      <c r="B53" s="80"/>
      <c r="C53" s="44" t="s">
        <v>207</v>
      </c>
      <c r="D53" s="44" t="s">
        <v>29</v>
      </c>
      <c r="E53" s="38">
        <v>1</v>
      </c>
      <c r="F53" s="38">
        <v>1</v>
      </c>
      <c r="G53" s="1"/>
      <c r="H53" s="1" t="s">
        <v>14</v>
      </c>
      <c r="I53" s="1"/>
      <c r="J53" s="35"/>
    </row>
    <row r="54" spans="1:10">
      <c r="A54" s="104">
        <v>34</v>
      </c>
      <c r="B54" s="80"/>
      <c r="C54" s="44" t="s">
        <v>74</v>
      </c>
      <c r="D54" s="104" t="s">
        <v>29</v>
      </c>
      <c r="E54" s="38">
        <v>1</v>
      </c>
      <c r="F54" s="38">
        <v>1</v>
      </c>
      <c r="G54" s="1"/>
      <c r="H54" s="1" t="s">
        <v>14</v>
      </c>
      <c r="I54" s="1"/>
      <c r="J54" s="35"/>
    </row>
    <row r="55" spans="1:10">
      <c r="A55" s="105"/>
      <c r="B55" s="80"/>
      <c r="C55" s="44" t="s">
        <v>208</v>
      </c>
      <c r="D55" s="105"/>
      <c r="E55" s="38">
        <v>1</v>
      </c>
      <c r="F55" s="38">
        <v>1</v>
      </c>
      <c r="G55" s="1"/>
      <c r="H55" s="1" t="s">
        <v>14</v>
      </c>
      <c r="I55" s="1"/>
      <c r="J55" s="35"/>
    </row>
    <row r="56" spans="1:10">
      <c r="A56" s="43" t="s">
        <v>191</v>
      </c>
      <c r="B56" s="97"/>
      <c r="C56" s="30" t="s">
        <v>75</v>
      </c>
      <c r="D56" s="44" t="s">
        <v>191</v>
      </c>
      <c r="E56" s="42">
        <v>33</v>
      </c>
      <c r="F56" s="42">
        <v>42</v>
      </c>
      <c r="G56" s="1"/>
      <c r="H56" s="1"/>
      <c r="I56" s="1"/>
      <c r="J56" s="35"/>
    </row>
    <row r="57" spans="1:10">
      <c r="A57" s="36">
        <v>35</v>
      </c>
      <c r="B57" s="72" t="s">
        <v>76</v>
      </c>
      <c r="C57" s="37" t="s">
        <v>77</v>
      </c>
      <c r="D57" s="37" t="s">
        <v>13</v>
      </c>
      <c r="E57" s="38">
        <v>10</v>
      </c>
      <c r="F57" s="38">
        <v>10</v>
      </c>
      <c r="G57" s="1"/>
      <c r="H57" s="1"/>
      <c r="I57" s="1" t="s">
        <v>22</v>
      </c>
      <c r="J57" s="35"/>
    </row>
    <row r="58" spans="1:10">
      <c r="A58" s="36">
        <v>36</v>
      </c>
      <c r="B58" s="72"/>
      <c r="C58" s="37" t="s">
        <v>78</v>
      </c>
      <c r="D58" s="37" t="s">
        <v>13</v>
      </c>
      <c r="E58" s="38">
        <v>5</v>
      </c>
      <c r="F58" s="38">
        <v>5</v>
      </c>
      <c r="G58" s="1"/>
      <c r="H58" s="1"/>
      <c r="I58" s="1" t="s">
        <v>22</v>
      </c>
      <c r="J58" s="35"/>
    </row>
    <row r="59" spans="1:10">
      <c r="A59" s="36" t="s">
        <v>191</v>
      </c>
      <c r="B59" s="96"/>
      <c r="C59" s="41" t="s">
        <v>79</v>
      </c>
      <c r="D59" s="37" t="s">
        <v>191</v>
      </c>
      <c r="E59" s="42">
        <v>15</v>
      </c>
      <c r="F59" s="42">
        <v>15</v>
      </c>
      <c r="G59" s="1"/>
      <c r="H59" s="1"/>
      <c r="I59" s="1"/>
      <c r="J59" s="35"/>
    </row>
    <row r="60" spans="1:10">
      <c r="A60" s="43">
        <v>37</v>
      </c>
      <c r="B60" s="80" t="s">
        <v>80</v>
      </c>
      <c r="C60" s="44" t="s">
        <v>81</v>
      </c>
      <c r="D60" s="44" t="s">
        <v>13</v>
      </c>
      <c r="E60" s="38">
        <v>4</v>
      </c>
      <c r="F60" s="38">
        <v>5</v>
      </c>
      <c r="G60" s="1"/>
      <c r="H60" s="1" t="s">
        <v>14</v>
      </c>
      <c r="I60" s="1"/>
      <c r="J60" s="35"/>
    </row>
    <row r="61" spans="1:10">
      <c r="A61" s="43">
        <v>38</v>
      </c>
      <c r="B61" s="80"/>
      <c r="C61" s="44" t="s">
        <v>82</v>
      </c>
      <c r="D61" s="44" t="s">
        <v>21</v>
      </c>
      <c r="E61" s="38">
        <v>12</v>
      </c>
      <c r="F61" s="38">
        <v>15</v>
      </c>
      <c r="G61" s="1"/>
      <c r="H61" s="1" t="s">
        <v>14</v>
      </c>
      <c r="I61" s="1"/>
      <c r="J61" s="35"/>
    </row>
    <row r="62" spans="1:10">
      <c r="A62" s="43" t="s">
        <v>191</v>
      </c>
      <c r="B62" s="97"/>
      <c r="C62" s="30" t="s">
        <v>83</v>
      </c>
      <c r="D62" s="44" t="s">
        <v>191</v>
      </c>
      <c r="E62" s="42">
        <v>16</v>
      </c>
      <c r="F62" s="42">
        <v>20</v>
      </c>
      <c r="G62" s="1"/>
      <c r="H62" s="1"/>
      <c r="I62" s="1"/>
      <c r="J62" s="35"/>
    </row>
    <row r="63" spans="1:10">
      <c r="A63" s="36">
        <v>39</v>
      </c>
      <c r="B63" s="72" t="s">
        <v>84</v>
      </c>
      <c r="C63" s="37" t="s">
        <v>85</v>
      </c>
      <c r="D63" s="37" t="s">
        <v>13</v>
      </c>
      <c r="E63" s="38">
        <v>16</v>
      </c>
      <c r="F63" s="38">
        <v>60</v>
      </c>
      <c r="G63" s="1"/>
      <c r="H63" s="1" t="s">
        <v>14</v>
      </c>
      <c r="I63" s="1"/>
      <c r="J63" s="35"/>
    </row>
    <row r="64" spans="1:10">
      <c r="A64" s="36">
        <v>40</v>
      </c>
      <c r="B64" s="72"/>
      <c r="C64" s="37" t="s">
        <v>86</v>
      </c>
      <c r="D64" s="37" t="s">
        <v>13</v>
      </c>
      <c r="E64" s="38">
        <v>6</v>
      </c>
      <c r="F64" s="38">
        <v>60</v>
      </c>
      <c r="G64" s="1"/>
      <c r="H64" s="1" t="s">
        <v>14</v>
      </c>
      <c r="I64" s="1"/>
      <c r="J64" s="35"/>
    </row>
    <row r="65" spans="1:10">
      <c r="A65" s="36">
        <v>41</v>
      </c>
      <c r="B65" s="72"/>
      <c r="C65" s="37" t="s">
        <v>87</v>
      </c>
      <c r="D65" s="37" t="s">
        <v>13</v>
      </c>
      <c r="E65" s="38">
        <v>30</v>
      </c>
      <c r="F65" s="38">
        <v>60</v>
      </c>
      <c r="G65" s="1"/>
      <c r="H65" s="1" t="s">
        <v>14</v>
      </c>
      <c r="I65" s="1"/>
      <c r="J65" s="35"/>
    </row>
    <row r="66" spans="1:10">
      <c r="A66" s="36">
        <v>42</v>
      </c>
      <c r="B66" s="72"/>
      <c r="C66" s="37" t="s">
        <v>88</v>
      </c>
      <c r="D66" s="37" t="s">
        <v>13</v>
      </c>
      <c r="E66" s="38">
        <v>21</v>
      </c>
      <c r="F66" s="38">
        <v>60</v>
      </c>
      <c r="G66" s="1"/>
      <c r="H66" s="1" t="s">
        <v>14</v>
      </c>
      <c r="I66" s="1"/>
      <c r="J66" s="35"/>
    </row>
    <row r="67" spans="1:10">
      <c r="A67" s="36">
        <v>43</v>
      </c>
      <c r="B67" s="72"/>
      <c r="C67" s="37" t="s">
        <v>89</v>
      </c>
      <c r="D67" s="37" t="s">
        <v>21</v>
      </c>
      <c r="E67" s="38">
        <v>7</v>
      </c>
      <c r="F67" s="38">
        <v>10</v>
      </c>
      <c r="G67" s="1"/>
      <c r="H67" s="1" t="s">
        <v>14</v>
      </c>
      <c r="I67" s="1"/>
      <c r="J67" s="35"/>
    </row>
    <row r="68" spans="1:10">
      <c r="A68" s="101">
        <v>44</v>
      </c>
      <c r="B68" s="72"/>
      <c r="C68" s="37" t="s">
        <v>90</v>
      </c>
      <c r="D68" s="101" t="s">
        <v>29</v>
      </c>
      <c r="E68" s="39" t="s">
        <v>17</v>
      </c>
      <c r="F68" s="39" t="s">
        <v>17</v>
      </c>
      <c r="G68" s="1"/>
      <c r="H68" s="1" t="s">
        <v>14</v>
      </c>
      <c r="I68" s="1"/>
      <c r="J68" s="35"/>
    </row>
    <row r="69" spans="1:10">
      <c r="A69" s="102"/>
      <c r="B69" s="72"/>
      <c r="C69" s="37" t="s">
        <v>91</v>
      </c>
      <c r="D69" s="102"/>
      <c r="E69" s="39" t="s">
        <v>17</v>
      </c>
      <c r="F69" s="39" t="s">
        <v>17</v>
      </c>
      <c r="G69" s="1"/>
      <c r="H69" s="1" t="s">
        <v>14</v>
      </c>
      <c r="I69" s="1"/>
      <c r="J69" s="35"/>
    </row>
    <row r="70" spans="1:10">
      <c r="A70" s="36" t="s">
        <v>191</v>
      </c>
      <c r="B70" s="96"/>
      <c r="C70" s="41" t="s">
        <v>92</v>
      </c>
      <c r="D70" s="37" t="s">
        <v>191</v>
      </c>
      <c r="E70" s="42">
        <v>80</v>
      </c>
      <c r="F70" s="42">
        <v>250</v>
      </c>
      <c r="G70" s="1"/>
      <c r="H70" s="1"/>
      <c r="I70" s="1"/>
      <c r="J70" s="35"/>
    </row>
    <row r="71" spans="1:10">
      <c r="A71" s="43">
        <v>45</v>
      </c>
      <c r="B71" s="80" t="s">
        <v>93</v>
      </c>
      <c r="C71" s="44" t="s">
        <v>94</v>
      </c>
      <c r="D71" s="44" t="s">
        <v>13</v>
      </c>
      <c r="E71" s="38">
        <v>2</v>
      </c>
      <c r="F71" s="38">
        <v>5</v>
      </c>
      <c r="G71" s="1"/>
      <c r="H71" s="1" t="s">
        <v>14</v>
      </c>
      <c r="I71" s="1"/>
      <c r="J71" s="35"/>
    </row>
    <row r="72" spans="1:10">
      <c r="A72" s="43">
        <v>46</v>
      </c>
      <c r="B72" s="80"/>
      <c r="C72" s="44" t="s">
        <v>95</v>
      </c>
      <c r="D72" s="44" t="s">
        <v>13</v>
      </c>
      <c r="E72" s="38">
        <v>1</v>
      </c>
      <c r="F72" s="38">
        <v>5</v>
      </c>
      <c r="G72" s="1"/>
      <c r="H72" s="1" t="s">
        <v>14</v>
      </c>
      <c r="I72" s="1"/>
      <c r="J72" s="35"/>
    </row>
    <row r="73" spans="1:10">
      <c r="A73" s="43">
        <v>47</v>
      </c>
      <c r="B73" s="80"/>
      <c r="C73" s="44" t="s">
        <v>96</v>
      </c>
      <c r="D73" s="44" t="s">
        <v>13</v>
      </c>
      <c r="E73" s="38">
        <v>6</v>
      </c>
      <c r="F73" s="38">
        <v>10</v>
      </c>
      <c r="G73" s="1"/>
      <c r="H73" s="1" t="s">
        <v>14</v>
      </c>
      <c r="I73" s="1"/>
      <c r="J73" s="35"/>
    </row>
    <row r="74" spans="1:10">
      <c r="A74" s="43">
        <v>48</v>
      </c>
      <c r="B74" s="80"/>
      <c r="C74" s="44" t="s">
        <v>98</v>
      </c>
      <c r="D74" s="44" t="s">
        <v>21</v>
      </c>
      <c r="E74" s="38">
        <v>3</v>
      </c>
      <c r="F74" s="38">
        <v>5</v>
      </c>
      <c r="G74" s="1"/>
      <c r="H74" s="1" t="s">
        <v>14</v>
      </c>
      <c r="I74" s="1"/>
      <c r="J74" s="35"/>
    </row>
    <row r="75" spans="1:10">
      <c r="A75" s="43">
        <v>49</v>
      </c>
      <c r="B75" s="80"/>
      <c r="C75" s="44" t="s">
        <v>99</v>
      </c>
      <c r="D75" s="44" t="s">
        <v>21</v>
      </c>
      <c r="E75" s="38">
        <v>5</v>
      </c>
      <c r="F75" s="38">
        <v>5</v>
      </c>
      <c r="G75" s="1"/>
      <c r="H75" s="1" t="s">
        <v>14</v>
      </c>
      <c r="I75" s="1"/>
      <c r="J75" s="35"/>
    </row>
    <row r="76" spans="1:10">
      <c r="A76" s="43">
        <v>50</v>
      </c>
      <c r="B76" s="80"/>
      <c r="C76" s="44" t="s">
        <v>100</v>
      </c>
      <c r="D76" s="44" t="s">
        <v>21</v>
      </c>
      <c r="E76" s="38">
        <v>2</v>
      </c>
      <c r="F76" s="38">
        <v>5</v>
      </c>
      <c r="G76" s="1"/>
      <c r="H76" s="1" t="s">
        <v>14</v>
      </c>
      <c r="I76" s="1"/>
      <c r="J76" s="35"/>
    </row>
    <row r="77" spans="1:10">
      <c r="A77" s="104">
        <v>51</v>
      </c>
      <c r="B77" s="80"/>
      <c r="C77" s="44" t="s">
        <v>209</v>
      </c>
      <c r="D77" s="104" t="s">
        <v>29</v>
      </c>
      <c r="E77" s="38">
        <v>2</v>
      </c>
      <c r="F77" s="38">
        <v>2</v>
      </c>
      <c r="G77" s="1"/>
      <c r="H77" s="1" t="s">
        <v>14</v>
      </c>
      <c r="I77" s="1"/>
      <c r="J77" s="35"/>
    </row>
    <row r="78" spans="1:10">
      <c r="A78" s="105"/>
      <c r="B78" s="80"/>
      <c r="C78" s="44" t="s">
        <v>210</v>
      </c>
      <c r="D78" s="105"/>
      <c r="E78" s="38">
        <v>3</v>
      </c>
      <c r="F78" s="38">
        <v>5</v>
      </c>
      <c r="G78" s="1"/>
      <c r="H78" s="1" t="s">
        <v>14</v>
      </c>
      <c r="I78" s="1"/>
      <c r="J78" s="35"/>
    </row>
    <row r="79" spans="1:10">
      <c r="A79" s="43">
        <v>52</v>
      </c>
      <c r="B79" s="80"/>
      <c r="C79" s="44" t="s">
        <v>211</v>
      </c>
      <c r="D79" s="44" t="s">
        <v>29</v>
      </c>
      <c r="E79" s="38">
        <v>1</v>
      </c>
      <c r="F79" s="38">
        <v>1</v>
      </c>
      <c r="G79" s="1"/>
      <c r="H79" s="1" t="s">
        <v>14</v>
      </c>
      <c r="I79" s="1"/>
      <c r="J79" s="35"/>
    </row>
    <row r="80" spans="1:10">
      <c r="A80" s="43">
        <v>53</v>
      </c>
      <c r="B80" s="80"/>
      <c r="C80" s="44" t="s">
        <v>212</v>
      </c>
      <c r="D80" s="44" t="s">
        <v>29</v>
      </c>
      <c r="E80" s="38">
        <v>1</v>
      </c>
      <c r="F80" s="38">
        <v>1</v>
      </c>
      <c r="G80" s="1"/>
      <c r="H80" s="1" t="s">
        <v>14</v>
      </c>
      <c r="I80" s="1"/>
      <c r="J80" s="35"/>
    </row>
    <row r="81" spans="1:10">
      <c r="A81" s="43" t="s">
        <v>191</v>
      </c>
      <c r="B81" s="97"/>
      <c r="C81" s="30" t="s">
        <v>108</v>
      </c>
      <c r="D81" s="44" t="s">
        <v>191</v>
      </c>
      <c r="E81" s="42">
        <v>26</v>
      </c>
      <c r="F81" s="42">
        <v>44</v>
      </c>
      <c r="G81" s="1"/>
      <c r="H81" s="1"/>
      <c r="I81" s="1"/>
      <c r="J81" s="35"/>
    </row>
    <row r="82" spans="1:10">
      <c r="A82" s="36">
        <v>54</v>
      </c>
      <c r="B82" s="72" t="s">
        <v>109</v>
      </c>
      <c r="C82" s="37" t="s">
        <v>110</v>
      </c>
      <c r="D82" s="37" t="s">
        <v>13</v>
      </c>
      <c r="E82" s="38">
        <v>17</v>
      </c>
      <c r="F82" s="38">
        <v>20</v>
      </c>
      <c r="G82" s="1"/>
      <c r="H82" s="1"/>
      <c r="I82" s="1" t="s">
        <v>22</v>
      </c>
      <c r="J82" s="35"/>
    </row>
    <row r="83" spans="1:10">
      <c r="A83" s="36">
        <v>55</v>
      </c>
      <c r="B83" s="72"/>
      <c r="C83" s="37" t="s">
        <v>111</v>
      </c>
      <c r="D83" s="37" t="s">
        <v>13</v>
      </c>
      <c r="E83" s="38">
        <v>28</v>
      </c>
      <c r="F83" s="38">
        <v>30</v>
      </c>
      <c r="G83" s="1"/>
      <c r="H83" s="1" t="s">
        <v>14</v>
      </c>
      <c r="I83" s="1"/>
      <c r="J83" s="35"/>
    </row>
    <row r="84" spans="1:10">
      <c r="A84" s="36">
        <v>56</v>
      </c>
      <c r="B84" s="72"/>
      <c r="C84" s="37" t="s">
        <v>112</v>
      </c>
      <c r="D84" s="37" t="s">
        <v>13</v>
      </c>
      <c r="E84" s="38">
        <v>1</v>
      </c>
      <c r="F84" s="38">
        <v>5</v>
      </c>
      <c r="G84" s="1"/>
      <c r="H84" s="1" t="s">
        <v>14</v>
      </c>
      <c r="I84" s="1"/>
      <c r="J84" s="35"/>
    </row>
    <row r="85" spans="1:10">
      <c r="A85" s="36">
        <v>57</v>
      </c>
      <c r="B85" s="72"/>
      <c r="C85" s="37" t="s">
        <v>213</v>
      </c>
      <c r="D85" s="37" t="s">
        <v>202</v>
      </c>
      <c r="E85" s="38">
        <v>8</v>
      </c>
      <c r="F85" s="38">
        <v>10</v>
      </c>
      <c r="G85" s="1"/>
      <c r="H85" s="1" t="s">
        <v>14</v>
      </c>
      <c r="I85" s="1"/>
      <c r="J85" s="35"/>
    </row>
    <row r="86" spans="1:10">
      <c r="A86" s="36" t="s">
        <v>191</v>
      </c>
      <c r="B86" s="96"/>
      <c r="C86" s="41" t="s">
        <v>113</v>
      </c>
      <c r="D86" s="37" t="s">
        <v>191</v>
      </c>
      <c r="E86" s="42">
        <v>54</v>
      </c>
      <c r="F86" s="42">
        <v>65</v>
      </c>
      <c r="G86" s="1"/>
      <c r="H86" s="1"/>
      <c r="I86" s="1"/>
      <c r="J86" s="35"/>
    </row>
    <row r="87" spans="1:10">
      <c r="A87" s="43">
        <v>58</v>
      </c>
      <c r="B87" s="80" t="s">
        <v>191</v>
      </c>
      <c r="C87" s="44" t="s">
        <v>116</v>
      </c>
      <c r="D87" s="44" t="s">
        <v>13</v>
      </c>
      <c r="E87" s="38">
        <v>25</v>
      </c>
      <c r="F87" s="38">
        <v>25</v>
      </c>
      <c r="G87" s="1"/>
      <c r="H87" s="1" t="s">
        <v>14</v>
      </c>
      <c r="I87" s="1"/>
      <c r="J87" s="35"/>
    </row>
    <row r="88" spans="1:10">
      <c r="A88" s="43">
        <v>59</v>
      </c>
      <c r="B88" s="80"/>
      <c r="C88" s="44" t="s">
        <v>117</v>
      </c>
      <c r="D88" s="44" t="s">
        <v>13</v>
      </c>
      <c r="E88" s="38">
        <v>8</v>
      </c>
      <c r="F88" s="38">
        <v>10</v>
      </c>
      <c r="G88" s="1"/>
      <c r="H88" s="1" t="s">
        <v>14</v>
      </c>
      <c r="I88" s="1"/>
      <c r="J88" s="35"/>
    </row>
    <row r="89" spans="1:10">
      <c r="A89" s="43">
        <v>60</v>
      </c>
      <c r="B89" s="80"/>
      <c r="C89" s="44" t="s">
        <v>118</v>
      </c>
      <c r="D89" s="44" t="s">
        <v>13</v>
      </c>
      <c r="E89" s="38">
        <v>94</v>
      </c>
      <c r="F89" s="38">
        <v>95</v>
      </c>
      <c r="G89" s="1"/>
      <c r="H89" s="1" t="s">
        <v>14</v>
      </c>
      <c r="I89" s="1"/>
      <c r="J89" s="35"/>
    </row>
    <row r="90" spans="1:10">
      <c r="A90" s="43">
        <v>61</v>
      </c>
      <c r="B90" s="80"/>
      <c r="C90" s="44" t="s">
        <v>120</v>
      </c>
      <c r="D90" s="44" t="s">
        <v>21</v>
      </c>
      <c r="E90" s="38">
        <v>19</v>
      </c>
      <c r="F90" s="38">
        <v>20</v>
      </c>
      <c r="G90" s="1"/>
      <c r="H90" s="1" t="s">
        <v>14</v>
      </c>
      <c r="I90" s="1"/>
      <c r="J90" s="35"/>
    </row>
    <row r="91" spans="1:10">
      <c r="A91" s="43">
        <v>62</v>
      </c>
      <c r="B91" s="80"/>
      <c r="C91" s="44" t="s">
        <v>121</v>
      </c>
      <c r="D91" s="44" t="s">
        <v>21</v>
      </c>
      <c r="E91" s="38">
        <v>5</v>
      </c>
      <c r="F91" s="38">
        <v>5</v>
      </c>
      <c r="G91" s="1"/>
      <c r="H91" s="1" t="s">
        <v>14</v>
      </c>
      <c r="I91" s="1"/>
      <c r="J91" s="35"/>
    </row>
    <row r="92" spans="1:10">
      <c r="A92" s="43">
        <v>63</v>
      </c>
      <c r="B92" s="80"/>
      <c r="C92" s="44" t="s">
        <v>122</v>
      </c>
      <c r="D92" s="44" t="s">
        <v>21</v>
      </c>
      <c r="E92" s="38">
        <v>7</v>
      </c>
      <c r="F92" s="38">
        <v>10</v>
      </c>
      <c r="G92" s="1"/>
      <c r="H92" s="1" t="s">
        <v>14</v>
      </c>
      <c r="I92" s="1"/>
      <c r="J92" s="35"/>
    </row>
    <row r="93" spans="1:10">
      <c r="A93" s="104">
        <v>64</v>
      </c>
      <c r="B93" s="80"/>
      <c r="C93" s="44" t="s">
        <v>123</v>
      </c>
      <c r="D93" s="104" t="s">
        <v>29</v>
      </c>
      <c r="E93" s="39" t="s">
        <v>17</v>
      </c>
      <c r="F93" s="39" t="s">
        <v>17</v>
      </c>
      <c r="G93" s="1"/>
      <c r="H93" s="1" t="s">
        <v>14</v>
      </c>
      <c r="I93" s="1"/>
      <c r="J93" s="35"/>
    </row>
    <row r="94" spans="1:10">
      <c r="A94" s="105"/>
      <c r="B94" s="80"/>
      <c r="C94" s="44" t="s">
        <v>124</v>
      </c>
      <c r="D94" s="105"/>
      <c r="E94" s="39" t="s">
        <v>17</v>
      </c>
      <c r="F94" s="39" t="s">
        <v>17</v>
      </c>
      <c r="G94" s="1"/>
      <c r="H94" s="1" t="s">
        <v>14</v>
      </c>
      <c r="I94" s="1"/>
      <c r="J94" s="35"/>
    </row>
    <row r="95" spans="1:10">
      <c r="A95" s="43" t="s">
        <v>191</v>
      </c>
      <c r="B95" s="97"/>
      <c r="C95" s="30" t="s">
        <v>125</v>
      </c>
      <c r="D95" s="44" t="s">
        <v>191</v>
      </c>
      <c r="E95" s="42">
        <v>158</v>
      </c>
      <c r="F95" s="42">
        <v>165</v>
      </c>
      <c r="G95" s="1"/>
      <c r="H95" s="1"/>
      <c r="I95" s="1"/>
      <c r="J95" s="35"/>
    </row>
    <row r="96" spans="1:10">
      <c r="A96" s="36">
        <v>65</v>
      </c>
      <c r="B96" s="72" t="s">
        <v>191</v>
      </c>
      <c r="C96" s="37" t="s">
        <v>126</v>
      </c>
      <c r="D96" s="37" t="s">
        <v>13</v>
      </c>
      <c r="E96" s="38">
        <v>1</v>
      </c>
      <c r="F96" s="38">
        <v>5</v>
      </c>
      <c r="G96" s="1"/>
      <c r="H96" s="1"/>
      <c r="I96" s="1" t="s">
        <v>22</v>
      </c>
      <c r="J96" s="35"/>
    </row>
    <row r="97" spans="1:10">
      <c r="A97" s="36">
        <v>66</v>
      </c>
      <c r="B97" s="72"/>
      <c r="C97" s="37" t="s">
        <v>128</v>
      </c>
      <c r="D97" s="37" t="s">
        <v>13</v>
      </c>
      <c r="E97" s="38">
        <v>16</v>
      </c>
      <c r="F97" s="38">
        <v>20</v>
      </c>
      <c r="G97" s="1"/>
      <c r="H97" s="1"/>
      <c r="I97" s="1" t="s">
        <v>22</v>
      </c>
      <c r="J97" s="35"/>
    </row>
    <row r="98" spans="1:10">
      <c r="A98" s="36">
        <v>67</v>
      </c>
      <c r="B98" s="72"/>
      <c r="C98" s="37" t="s">
        <v>129</v>
      </c>
      <c r="D98" s="37" t="s">
        <v>13</v>
      </c>
      <c r="E98" s="38">
        <v>1</v>
      </c>
      <c r="F98" s="38">
        <v>5</v>
      </c>
      <c r="G98" s="1"/>
      <c r="H98" s="1"/>
      <c r="I98" s="1" t="s">
        <v>22</v>
      </c>
      <c r="J98" s="35"/>
    </row>
    <row r="99" spans="1:10">
      <c r="A99" s="36">
        <v>68</v>
      </c>
      <c r="B99" s="72"/>
      <c r="C99" s="37" t="s">
        <v>130</v>
      </c>
      <c r="D99" s="37" t="s">
        <v>13</v>
      </c>
      <c r="E99" s="38">
        <v>181</v>
      </c>
      <c r="F99" s="38">
        <v>185</v>
      </c>
      <c r="G99" s="1"/>
      <c r="H99" s="1"/>
      <c r="I99" s="1" t="s">
        <v>22</v>
      </c>
      <c r="J99" s="35"/>
    </row>
    <row r="100" spans="1:10">
      <c r="A100" s="36">
        <v>69</v>
      </c>
      <c r="B100" s="72"/>
      <c r="C100" s="37" t="s">
        <v>132</v>
      </c>
      <c r="D100" s="37" t="s">
        <v>13</v>
      </c>
      <c r="E100" s="38">
        <v>4</v>
      </c>
      <c r="F100" s="38">
        <v>5</v>
      </c>
      <c r="G100" s="1"/>
      <c r="H100" s="1"/>
      <c r="I100" s="1" t="s">
        <v>22</v>
      </c>
      <c r="J100" s="35"/>
    </row>
    <row r="101" spans="1:10">
      <c r="A101" s="36">
        <v>70</v>
      </c>
      <c r="B101" s="72"/>
      <c r="C101" s="37" t="s">
        <v>134</v>
      </c>
      <c r="D101" s="37" t="s">
        <v>13</v>
      </c>
      <c r="E101" s="38">
        <v>4</v>
      </c>
      <c r="F101" s="38">
        <v>5</v>
      </c>
      <c r="G101" s="1"/>
      <c r="H101" s="1"/>
      <c r="I101" s="1" t="s">
        <v>22</v>
      </c>
      <c r="J101" s="35"/>
    </row>
    <row r="102" spans="1:10">
      <c r="A102" s="36">
        <v>71</v>
      </c>
      <c r="B102" s="72"/>
      <c r="C102" s="37" t="s">
        <v>139</v>
      </c>
      <c r="D102" s="37" t="s">
        <v>21</v>
      </c>
      <c r="E102" s="38">
        <v>6</v>
      </c>
      <c r="F102" s="38">
        <v>10</v>
      </c>
      <c r="G102" s="1"/>
      <c r="H102" s="1" t="s">
        <v>14</v>
      </c>
      <c r="I102" s="1"/>
      <c r="J102" s="35"/>
    </row>
    <row r="103" spans="1:10">
      <c r="A103" s="36">
        <v>72</v>
      </c>
      <c r="B103" s="72"/>
      <c r="C103" s="37" t="s">
        <v>140</v>
      </c>
      <c r="D103" s="37" t="s">
        <v>21</v>
      </c>
      <c r="E103" s="38">
        <v>1</v>
      </c>
      <c r="F103" s="38">
        <v>5</v>
      </c>
      <c r="G103" s="1"/>
      <c r="H103" s="1" t="s">
        <v>14</v>
      </c>
      <c r="I103" s="1"/>
      <c r="J103" s="35"/>
    </row>
    <row r="104" spans="1:10">
      <c r="A104" s="36">
        <v>73</v>
      </c>
      <c r="B104" s="72"/>
      <c r="C104" s="37" t="s">
        <v>141</v>
      </c>
      <c r="D104" s="37" t="s">
        <v>21</v>
      </c>
      <c r="E104" s="38">
        <v>0</v>
      </c>
      <c r="F104" s="38">
        <v>0</v>
      </c>
      <c r="G104" s="1"/>
      <c r="H104" s="1" t="s">
        <v>14</v>
      </c>
      <c r="I104" s="1"/>
      <c r="J104" s="35"/>
    </row>
    <row r="105" spans="1:10">
      <c r="A105" s="40">
        <v>74</v>
      </c>
      <c r="B105" s="72"/>
      <c r="C105" s="37" t="s">
        <v>144</v>
      </c>
      <c r="D105" s="48" t="s">
        <v>29</v>
      </c>
      <c r="E105" s="38">
        <v>1</v>
      </c>
      <c r="F105" s="38">
        <v>1</v>
      </c>
      <c r="G105" s="1"/>
      <c r="H105" s="1" t="s">
        <v>14</v>
      </c>
      <c r="I105" s="1"/>
      <c r="J105" s="35"/>
    </row>
    <row r="106" spans="1:10">
      <c r="A106" s="106">
        <v>75</v>
      </c>
      <c r="B106" s="72"/>
      <c r="C106" s="37" t="s">
        <v>146</v>
      </c>
      <c r="D106" s="106" t="s">
        <v>29</v>
      </c>
      <c r="E106" s="38">
        <v>7</v>
      </c>
      <c r="F106" s="38">
        <v>10</v>
      </c>
      <c r="G106" s="1"/>
      <c r="H106" s="1" t="s">
        <v>14</v>
      </c>
      <c r="I106" s="1"/>
      <c r="J106" s="35"/>
    </row>
    <row r="107" spans="1:10">
      <c r="A107" s="101"/>
      <c r="B107" s="72"/>
      <c r="C107" s="37" t="s">
        <v>214</v>
      </c>
      <c r="D107" s="101"/>
      <c r="E107" s="38">
        <v>1</v>
      </c>
      <c r="F107" s="38">
        <v>1</v>
      </c>
      <c r="G107" s="1"/>
      <c r="H107" s="1" t="s">
        <v>14</v>
      </c>
      <c r="I107" s="1"/>
      <c r="J107" s="35"/>
    </row>
    <row r="108" spans="1:10">
      <c r="A108" s="102"/>
      <c r="B108" s="72"/>
      <c r="C108" s="37" t="s">
        <v>214</v>
      </c>
      <c r="D108" s="102"/>
      <c r="E108" s="38">
        <v>1</v>
      </c>
      <c r="F108" s="38">
        <v>1</v>
      </c>
      <c r="G108" s="1"/>
      <c r="H108" s="1" t="s">
        <v>14</v>
      </c>
      <c r="I108" s="1"/>
      <c r="J108" s="35"/>
    </row>
    <row r="109" spans="1:10">
      <c r="A109" s="36" t="s">
        <v>191</v>
      </c>
      <c r="B109" s="96"/>
      <c r="C109" s="41" t="s">
        <v>149</v>
      </c>
      <c r="D109" s="37" t="s">
        <v>191</v>
      </c>
      <c r="E109" s="42">
        <v>224</v>
      </c>
      <c r="F109" s="42">
        <v>253</v>
      </c>
      <c r="G109" s="1"/>
      <c r="H109" s="1"/>
      <c r="I109" s="1"/>
      <c r="J109" s="35"/>
    </row>
    <row r="110" spans="1:10">
      <c r="A110" s="43">
        <v>76</v>
      </c>
      <c r="B110" s="80" t="s">
        <v>150</v>
      </c>
      <c r="C110" s="44" t="s">
        <v>151</v>
      </c>
      <c r="D110" s="44" t="s">
        <v>13</v>
      </c>
      <c r="E110" s="38">
        <v>18</v>
      </c>
      <c r="F110" s="38">
        <v>20</v>
      </c>
      <c r="G110" s="1"/>
      <c r="H110" s="1" t="s">
        <v>14</v>
      </c>
      <c r="I110" s="1"/>
      <c r="J110" s="35"/>
    </row>
    <row r="111" spans="1:10">
      <c r="A111" s="43">
        <v>77</v>
      </c>
      <c r="B111" s="80"/>
      <c r="C111" s="44" t="s">
        <v>152</v>
      </c>
      <c r="D111" s="44" t="s">
        <v>13</v>
      </c>
      <c r="E111" s="38">
        <v>1</v>
      </c>
      <c r="F111" s="38">
        <v>5</v>
      </c>
      <c r="G111" s="1"/>
      <c r="H111" s="1" t="s">
        <v>14</v>
      </c>
      <c r="I111" s="1"/>
      <c r="J111" s="35"/>
    </row>
    <row r="112" spans="1:10">
      <c r="A112" s="43">
        <v>78</v>
      </c>
      <c r="B112" s="80"/>
      <c r="C112" s="44" t="s">
        <v>153</v>
      </c>
      <c r="D112" s="44" t="s">
        <v>13</v>
      </c>
      <c r="E112" s="38">
        <v>24</v>
      </c>
      <c r="F112" s="38">
        <v>25</v>
      </c>
      <c r="G112" s="1"/>
      <c r="H112" s="1" t="s">
        <v>14</v>
      </c>
      <c r="I112" s="1"/>
      <c r="J112" s="35"/>
    </row>
    <row r="113" spans="1:10">
      <c r="A113" s="43">
        <v>79</v>
      </c>
      <c r="B113" s="80"/>
      <c r="C113" s="44" t="s">
        <v>154</v>
      </c>
      <c r="D113" s="44" t="s">
        <v>13</v>
      </c>
      <c r="E113" s="38">
        <v>4</v>
      </c>
      <c r="F113" s="38">
        <v>5</v>
      </c>
      <c r="G113" s="1"/>
      <c r="H113" s="1" t="s">
        <v>14</v>
      </c>
      <c r="I113" s="1"/>
      <c r="J113" s="35"/>
    </row>
    <row r="114" spans="1:10">
      <c r="A114" s="43">
        <v>80</v>
      </c>
      <c r="B114" s="80"/>
      <c r="C114" s="44" t="s">
        <v>155</v>
      </c>
      <c r="D114" s="44" t="s">
        <v>13</v>
      </c>
      <c r="E114" s="38">
        <v>3</v>
      </c>
      <c r="F114" s="38">
        <v>5</v>
      </c>
      <c r="G114" s="1"/>
      <c r="H114" s="1" t="s">
        <v>14</v>
      </c>
      <c r="I114" s="1"/>
      <c r="J114" s="35"/>
    </row>
    <row r="115" spans="1:10">
      <c r="A115" s="43">
        <v>81</v>
      </c>
      <c r="B115" s="80"/>
      <c r="C115" s="44" t="s">
        <v>156</v>
      </c>
      <c r="D115" s="44" t="s">
        <v>21</v>
      </c>
      <c r="E115" s="38">
        <v>2</v>
      </c>
      <c r="F115" s="38">
        <v>5</v>
      </c>
      <c r="G115" s="1"/>
      <c r="H115" s="1" t="s">
        <v>14</v>
      </c>
      <c r="I115" s="1"/>
      <c r="J115" s="35"/>
    </row>
    <row r="116" spans="1:10">
      <c r="A116" s="46">
        <v>82</v>
      </c>
      <c r="B116" s="80"/>
      <c r="C116" s="44" t="s">
        <v>215</v>
      </c>
      <c r="D116" s="47" t="s">
        <v>21</v>
      </c>
      <c r="E116" s="38">
        <v>1</v>
      </c>
      <c r="F116" s="38">
        <v>5</v>
      </c>
      <c r="G116" s="1"/>
      <c r="H116" s="1" t="s">
        <v>14</v>
      </c>
      <c r="I116" s="1"/>
      <c r="J116" s="35"/>
    </row>
    <row r="117" spans="1:10">
      <c r="A117" s="103">
        <v>83</v>
      </c>
      <c r="B117" s="80"/>
      <c r="C117" s="44" t="s">
        <v>216</v>
      </c>
      <c r="D117" s="103" t="s">
        <v>29</v>
      </c>
      <c r="E117" s="38">
        <v>2</v>
      </c>
      <c r="F117" s="38">
        <v>2</v>
      </c>
      <c r="G117" s="1"/>
      <c r="H117" s="1" t="s">
        <v>14</v>
      </c>
      <c r="I117" s="1"/>
      <c r="J117" s="35"/>
    </row>
    <row r="118" spans="1:10">
      <c r="A118" s="105"/>
      <c r="B118" s="80"/>
      <c r="C118" s="44" t="s">
        <v>217</v>
      </c>
      <c r="D118" s="105"/>
      <c r="E118" s="38">
        <v>1</v>
      </c>
      <c r="F118" s="38">
        <v>1</v>
      </c>
      <c r="G118" s="1"/>
      <c r="H118" s="1" t="s">
        <v>14</v>
      </c>
      <c r="I118" s="1"/>
      <c r="J118" s="35"/>
    </row>
    <row r="119" spans="1:10">
      <c r="A119" s="43" t="s">
        <v>191</v>
      </c>
      <c r="B119" s="97"/>
      <c r="C119" s="30" t="s">
        <v>159</v>
      </c>
      <c r="D119" s="44" t="s">
        <v>191</v>
      </c>
      <c r="E119" s="42">
        <v>56</v>
      </c>
      <c r="F119" s="42">
        <v>73</v>
      </c>
      <c r="G119" s="1"/>
      <c r="H119" s="1"/>
      <c r="I119" s="1"/>
      <c r="J119" s="35"/>
    </row>
    <row r="120" spans="1:10">
      <c r="A120" s="36">
        <v>84</v>
      </c>
      <c r="B120" s="72" t="s">
        <v>160</v>
      </c>
      <c r="C120" s="37" t="s">
        <v>161</v>
      </c>
      <c r="D120" s="37" t="s">
        <v>13</v>
      </c>
      <c r="E120" s="38">
        <v>12</v>
      </c>
      <c r="F120" s="38">
        <v>15</v>
      </c>
      <c r="G120" s="1"/>
      <c r="H120" s="1" t="s">
        <v>14</v>
      </c>
      <c r="I120" s="1"/>
      <c r="J120" s="35"/>
    </row>
    <row r="121" spans="1:10">
      <c r="A121" s="43" t="s">
        <v>191</v>
      </c>
      <c r="B121" s="96"/>
      <c r="C121" s="41" t="s">
        <v>163</v>
      </c>
      <c r="D121" s="37" t="s">
        <v>191</v>
      </c>
      <c r="E121" s="42">
        <v>12</v>
      </c>
      <c r="F121" s="42">
        <v>15</v>
      </c>
      <c r="G121" s="1"/>
      <c r="H121" s="1"/>
      <c r="I121" s="1"/>
      <c r="J121" s="35"/>
    </row>
    <row r="122" spans="1:10">
      <c r="A122" s="43">
        <v>85</v>
      </c>
      <c r="B122" s="80" t="s">
        <v>164</v>
      </c>
      <c r="C122" s="44" t="s">
        <v>165</v>
      </c>
      <c r="D122" s="44" t="s">
        <v>13</v>
      </c>
      <c r="E122" s="38">
        <v>6</v>
      </c>
      <c r="F122" s="38">
        <v>10</v>
      </c>
      <c r="G122" s="1"/>
      <c r="H122" s="1" t="s">
        <v>14</v>
      </c>
      <c r="I122" s="1"/>
      <c r="J122" s="35"/>
    </row>
    <row r="123" spans="1:10">
      <c r="A123" s="43">
        <v>86</v>
      </c>
      <c r="B123" s="80"/>
      <c r="C123" s="44" t="s">
        <v>166</v>
      </c>
      <c r="D123" s="44" t="s">
        <v>13</v>
      </c>
      <c r="E123" s="38">
        <v>5</v>
      </c>
      <c r="F123" s="38">
        <v>5</v>
      </c>
      <c r="G123" s="1"/>
      <c r="H123" s="1" t="s">
        <v>14</v>
      </c>
      <c r="I123" s="1"/>
      <c r="J123" s="35"/>
    </row>
    <row r="124" spans="1:10">
      <c r="A124" s="104">
        <v>87</v>
      </c>
      <c r="B124" s="80"/>
      <c r="C124" s="44" t="s">
        <v>168</v>
      </c>
      <c r="D124" s="104" t="s">
        <v>29</v>
      </c>
      <c r="E124" s="38">
        <v>1</v>
      </c>
      <c r="F124" s="38">
        <v>1</v>
      </c>
      <c r="G124" s="1"/>
      <c r="H124" s="1" t="s">
        <v>14</v>
      </c>
      <c r="I124" s="1"/>
      <c r="J124" s="35"/>
    </row>
    <row r="125" spans="1:10">
      <c r="A125" s="104"/>
      <c r="B125" s="80"/>
      <c r="C125" s="44" t="s">
        <v>218</v>
      </c>
      <c r="D125" s="104"/>
      <c r="E125" s="38">
        <v>1</v>
      </c>
      <c r="F125" s="38">
        <v>1</v>
      </c>
      <c r="G125" s="1"/>
      <c r="H125" s="1" t="s">
        <v>14</v>
      </c>
      <c r="I125" s="1"/>
      <c r="J125" s="35"/>
    </row>
    <row r="126" spans="1:10">
      <c r="A126" s="49" t="s">
        <v>191</v>
      </c>
      <c r="B126" s="97"/>
      <c r="C126" s="30" t="s">
        <v>172</v>
      </c>
      <c r="D126" s="50" t="s">
        <v>191</v>
      </c>
      <c r="E126" s="42">
        <v>13</v>
      </c>
      <c r="F126" s="42">
        <v>17</v>
      </c>
      <c r="G126" s="1"/>
      <c r="H126" s="1"/>
      <c r="I126" s="1"/>
      <c r="J126" s="35"/>
    </row>
    <row r="127" spans="1:10">
      <c r="A127" s="101">
        <v>88</v>
      </c>
      <c r="B127" s="72" t="s">
        <v>173</v>
      </c>
      <c r="C127" s="37" t="s">
        <v>219</v>
      </c>
      <c r="D127" s="48" t="s">
        <v>21</v>
      </c>
      <c r="E127" s="39" t="s">
        <v>170</v>
      </c>
      <c r="F127" s="38" t="s">
        <v>171</v>
      </c>
      <c r="G127" s="1"/>
      <c r="H127" s="1" t="s">
        <v>14</v>
      </c>
      <c r="I127" s="1"/>
      <c r="J127" s="35"/>
    </row>
    <row r="128" spans="1:10">
      <c r="A128" s="101"/>
      <c r="B128" s="72"/>
      <c r="C128" s="37" t="s">
        <v>174</v>
      </c>
      <c r="D128" s="101" t="s">
        <v>202</v>
      </c>
      <c r="E128" s="39" t="s">
        <v>170</v>
      </c>
      <c r="F128" s="38" t="s">
        <v>171</v>
      </c>
      <c r="G128" s="1"/>
      <c r="H128" s="1"/>
      <c r="I128" s="1"/>
      <c r="J128" s="35"/>
    </row>
    <row r="129" spans="1:10">
      <c r="A129" s="101"/>
      <c r="B129" s="72"/>
      <c r="C129" s="37" t="s">
        <v>175</v>
      </c>
      <c r="D129" s="102"/>
      <c r="E129" s="39" t="s">
        <v>170</v>
      </c>
      <c r="F129" s="38" t="s">
        <v>171</v>
      </c>
      <c r="G129" s="1"/>
      <c r="H129" s="1" t="s">
        <v>14</v>
      </c>
      <c r="I129" s="1"/>
      <c r="J129" s="35"/>
    </row>
    <row r="130" spans="1:10">
      <c r="A130" s="51" t="s">
        <v>191</v>
      </c>
      <c r="B130" s="96"/>
      <c r="C130" s="52" t="s">
        <v>176</v>
      </c>
      <c r="D130" s="37" t="s">
        <v>191</v>
      </c>
      <c r="E130" s="53" t="s">
        <v>170</v>
      </c>
      <c r="F130" s="42" t="s">
        <v>171</v>
      </c>
      <c r="G130" s="1"/>
      <c r="H130" s="1"/>
      <c r="I130" s="1"/>
      <c r="J130" s="35"/>
    </row>
    <row r="131" spans="1:10">
      <c r="A131" s="36" t="s">
        <v>191</v>
      </c>
      <c r="B131" s="61" t="s">
        <v>191</v>
      </c>
      <c r="C131" s="52" t="s">
        <v>177</v>
      </c>
      <c r="D131" s="37" t="s">
        <v>191</v>
      </c>
      <c r="E131" s="54">
        <v>1609</v>
      </c>
      <c r="F131" s="54">
        <v>1938</v>
      </c>
      <c r="G131" s="1"/>
      <c r="H131" s="1"/>
      <c r="I131" s="1"/>
      <c r="J131" s="35"/>
    </row>
    <row r="132" spans="1:10">
      <c r="A132" s="59" t="s">
        <v>178</v>
      </c>
      <c r="B132" s="62" t="s">
        <v>191</v>
      </c>
      <c r="C132" s="41" t="s">
        <v>191</v>
      </c>
      <c r="D132" s="37" t="s">
        <v>191</v>
      </c>
      <c r="E132" s="37" t="s">
        <v>191</v>
      </c>
      <c r="F132" s="37" t="s">
        <v>191</v>
      </c>
      <c r="G132" s="1"/>
      <c r="H132" s="1"/>
      <c r="I132" s="1"/>
      <c r="J132" s="35"/>
    </row>
    <row r="133" spans="1:10">
      <c r="A133" s="43" t="s">
        <v>191</v>
      </c>
      <c r="B133" s="80" t="s">
        <v>179</v>
      </c>
      <c r="C133" s="44" t="s">
        <v>191</v>
      </c>
      <c r="D133" s="44" t="s">
        <v>191</v>
      </c>
      <c r="E133" s="37" t="s">
        <v>191</v>
      </c>
      <c r="F133" s="37" t="s">
        <v>191</v>
      </c>
      <c r="G133" s="1"/>
      <c r="H133" s="1"/>
      <c r="I133" s="1"/>
      <c r="J133" s="35"/>
    </row>
    <row r="134" spans="1:10">
      <c r="A134" s="43">
        <v>89</v>
      </c>
      <c r="B134" s="80"/>
      <c r="C134" s="44" t="s">
        <v>180</v>
      </c>
      <c r="D134" s="44" t="s">
        <v>21</v>
      </c>
      <c r="E134" s="38">
        <v>28</v>
      </c>
      <c r="F134" s="38">
        <v>30</v>
      </c>
      <c r="G134" s="1"/>
      <c r="H134" s="1"/>
      <c r="I134" s="1" t="s">
        <v>22</v>
      </c>
      <c r="J134" s="35"/>
    </row>
    <row r="135" spans="1:10">
      <c r="A135" s="43" t="s">
        <v>191</v>
      </c>
      <c r="B135" s="97"/>
      <c r="C135" s="30" t="s">
        <v>181</v>
      </c>
      <c r="D135" s="44" t="s">
        <v>191</v>
      </c>
      <c r="E135" s="42">
        <v>28</v>
      </c>
      <c r="F135" s="42">
        <v>30</v>
      </c>
      <c r="G135" s="1"/>
      <c r="H135" s="1" t="s">
        <v>14</v>
      </c>
      <c r="I135" s="1"/>
      <c r="J135" s="35"/>
    </row>
    <row r="136" spans="1:10">
      <c r="A136" s="36">
        <v>90</v>
      </c>
      <c r="B136" s="72" t="s">
        <v>182</v>
      </c>
      <c r="C136" s="37" t="s">
        <v>183</v>
      </c>
      <c r="D136" s="37" t="s">
        <v>13</v>
      </c>
      <c r="E136" s="38">
        <v>12</v>
      </c>
      <c r="F136" s="38">
        <v>15</v>
      </c>
      <c r="G136" s="1"/>
      <c r="H136" s="1" t="s">
        <v>14</v>
      </c>
      <c r="I136" s="1"/>
      <c r="J136" s="35"/>
    </row>
    <row r="137" spans="1:10">
      <c r="A137" s="36">
        <v>91</v>
      </c>
      <c r="B137" s="72"/>
      <c r="C137" s="37" t="s">
        <v>184</v>
      </c>
      <c r="D137" s="37" t="s">
        <v>21</v>
      </c>
      <c r="E137" s="38">
        <v>45</v>
      </c>
      <c r="F137" s="38">
        <v>50</v>
      </c>
      <c r="G137" s="1"/>
      <c r="H137" s="1"/>
      <c r="I137" s="1" t="s">
        <v>22</v>
      </c>
      <c r="J137" s="35"/>
    </row>
    <row r="138" spans="1:10">
      <c r="A138" s="36">
        <v>92</v>
      </c>
      <c r="B138" s="72"/>
      <c r="C138" s="37" t="s">
        <v>185</v>
      </c>
      <c r="D138" s="37" t="s">
        <v>21</v>
      </c>
      <c r="E138" s="38">
        <v>24</v>
      </c>
      <c r="F138" s="38">
        <v>25</v>
      </c>
      <c r="G138" s="1"/>
      <c r="H138" s="1"/>
      <c r="I138" s="1" t="s">
        <v>22</v>
      </c>
      <c r="J138" s="35"/>
    </row>
    <row r="139" spans="1:10">
      <c r="A139" s="101">
        <v>93</v>
      </c>
      <c r="B139" s="72"/>
      <c r="C139" s="37" t="s">
        <v>186</v>
      </c>
      <c r="D139" s="101" t="s">
        <v>29</v>
      </c>
      <c r="E139" s="38">
        <v>1</v>
      </c>
      <c r="F139" s="38">
        <v>1</v>
      </c>
      <c r="G139" s="1"/>
      <c r="H139" s="1" t="s">
        <v>14</v>
      </c>
      <c r="I139" s="1"/>
      <c r="J139" s="35"/>
    </row>
    <row r="140" spans="1:10">
      <c r="A140" s="101"/>
      <c r="B140" s="72"/>
      <c r="C140" s="37" t="s">
        <v>187</v>
      </c>
      <c r="D140" s="101"/>
      <c r="E140" s="38">
        <v>3</v>
      </c>
      <c r="F140" s="38">
        <v>5</v>
      </c>
      <c r="G140" s="1"/>
      <c r="H140" s="1" t="s">
        <v>14</v>
      </c>
      <c r="I140" s="1"/>
      <c r="J140" s="35"/>
    </row>
    <row r="141" spans="1:10">
      <c r="A141" s="55" t="s">
        <v>189</v>
      </c>
      <c r="B141" s="63"/>
      <c r="C141" s="56" t="s">
        <v>190</v>
      </c>
      <c r="D141" s="57" t="s">
        <v>191</v>
      </c>
      <c r="E141" s="58">
        <v>85</v>
      </c>
      <c r="F141" s="42">
        <v>96</v>
      </c>
      <c r="G141" s="1"/>
      <c r="H141" s="1"/>
      <c r="I141" s="1"/>
      <c r="J141" s="35"/>
    </row>
    <row r="142" spans="1:10">
      <c r="A142" s="36" t="s">
        <v>191</v>
      </c>
      <c r="B142" s="64" t="s">
        <v>191</v>
      </c>
      <c r="C142" s="37" t="s">
        <v>191</v>
      </c>
      <c r="D142" s="37" t="s">
        <v>191</v>
      </c>
      <c r="E142" s="54">
        <v>1722</v>
      </c>
      <c r="F142" s="54">
        <v>2064</v>
      </c>
      <c r="G142" s="35"/>
      <c r="H142" s="35"/>
      <c r="I142" s="35"/>
      <c r="J142" s="35"/>
    </row>
    <row r="143" spans="1:10">
      <c r="A143" s="35"/>
      <c r="B143" s="65"/>
      <c r="C143" s="35"/>
      <c r="D143" s="35"/>
      <c r="E143" s="35"/>
      <c r="F143" s="35"/>
      <c r="G143" s="35"/>
      <c r="H143" s="35"/>
      <c r="I143" s="35"/>
      <c r="J143" s="35"/>
    </row>
    <row r="144" spans="1:10">
      <c r="A144" s="35"/>
      <c r="B144" s="65"/>
      <c r="C144" s="35"/>
      <c r="D144" s="35"/>
      <c r="E144" s="35"/>
      <c r="F144" s="35"/>
      <c r="G144" s="35"/>
      <c r="H144" s="35"/>
      <c r="I144" s="35"/>
      <c r="J144" s="35"/>
    </row>
    <row r="145" spans="1:10">
      <c r="A145" s="35"/>
      <c r="B145" s="65"/>
      <c r="C145" s="35"/>
      <c r="D145" s="35"/>
      <c r="E145" s="35"/>
      <c r="F145" s="35"/>
      <c r="G145" s="35"/>
      <c r="H145" s="35"/>
      <c r="I145" s="35"/>
      <c r="J145" s="35"/>
    </row>
  </sheetData>
  <mergeCells count="53">
    <mergeCell ref="B57:B59"/>
    <mergeCell ref="B60:B62"/>
    <mergeCell ref="B63:B70"/>
    <mergeCell ref="A68:A69"/>
    <mergeCell ref="A8:B8"/>
    <mergeCell ref="B10:B20"/>
    <mergeCell ref="A18:A19"/>
    <mergeCell ref="B31:B42"/>
    <mergeCell ref="A38:A41"/>
    <mergeCell ref="A1:B1"/>
    <mergeCell ref="A3:B3"/>
    <mergeCell ref="A5:B5"/>
    <mergeCell ref="A6:B6"/>
    <mergeCell ref="A7:B7"/>
    <mergeCell ref="A2:B2"/>
    <mergeCell ref="A4:B4"/>
    <mergeCell ref="D18:D19"/>
    <mergeCell ref="B21:B22"/>
    <mergeCell ref="B23:B30"/>
    <mergeCell ref="A27:A28"/>
    <mergeCell ref="D27:D28"/>
    <mergeCell ref="D38:D41"/>
    <mergeCell ref="B43:B48"/>
    <mergeCell ref="A46:A47"/>
    <mergeCell ref="D46:D47"/>
    <mergeCell ref="B49:B56"/>
    <mergeCell ref="A54:A55"/>
    <mergeCell ref="D54:D55"/>
    <mergeCell ref="D68:D69"/>
    <mergeCell ref="B71:B81"/>
    <mergeCell ref="A77:A78"/>
    <mergeCell ref="D77:D78"/>
    <mergeCell ref="B82:B86"/>
    <mergeCell ref="B87:B95"/>
    <mergeCell ref="A93:A94"/>
    <mergeCell ref="D93:D94"/>
    <mergeCell ref="B96:B109"/>
    <mergeCell ref="A106:A108"/>
    <mergeCell ref="D106:D108"/>
    <mergeCell ref="B110:B119"/>
    <mergeCell ref="A117:A118"/>
    <mergeCell ref="D117:D118"/>
    <mergeCell ref="B120:B121"/>
    <mergeCell ref="B122:B126"/>
    <mergeCell ref="A124:A125"/>
    <mergeCell ref="D124:D125"/>
    <mergeCell ref="A127:A129"/>
    <mergeCell ref="B127:B130"/>
    <mergeCell ref="D128:D129"/>
    <mergeCell ref="B133:B135"/>
    <mergeCell ref="B136:B140"/>
    <mergeCell ref="A139:A140"/>
    <mergeCell ref="D139:D1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Karuna Vijay Farad</dc:creator>
  <cp:keywords/>
  <dc:description/>
  <cp:lastModifiedBy>Registrar, AUM</cp:lastModifiedBy>
  <cp:revision/>
  <dcterms:created xsi:type="dcterms:W3CDTF">2023-10-26T05:34:55Z</dcterms:created>
  <dcterms:modified xsi:type="dcterms:W3CDTF">2023-11-08T10:04:35Z</dcterms:modified>
  <cp:category/>
  <cp:contentStatus/>
</cp:coreProperties>
</file>